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90" yWindow="1125" windowWidth="20370" windowHeight="783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0" i="1" l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2" i="1"/>
  <c r="R11" i="1"/>
  <c r="R10" i="1"/>
  <c r="R9" i="1"/>
  <c r="R8" i="1"/>
  <c r="AF8" i="1" s="1"/>
  <c r="AF41" i="1" s="1"/>
  <c r="AD41" i="1" s="1"/>
  <c r="T41" i="1"/>
  <c r="R41" i="1" s="1"/>
  <c r="S41" i="1"/>
</calcChain>
</file>

<file path=xl/sharedStrings.xml><?xml version="1.0" encoding="utf-8"?>
<sst xmlns="http://schemas.openxmlformats.org/spreadsheetml/2006/main" count="213" uniqueCount="96">
  <si>
    <t xml:space="preserve">План построения (развития) и внедрения АПК «Безопасный город» </t>
  </si>
  <si>
    <t>V</t>
  </si>
  <si>
    <t>Разработан (да-1/нет-0)</t>
  </si>
  <si>
    <t>Всего</t>
  </si>
  <si>
    <t>ИТОГО за субъект РФ</t>
  </si>
  <si>
    <t>Категория (I,II,III,IV,V)</t>
  </si>
  <si>
    <t>Сведения                                                                              о ЕДДС</t>
  </si>
  <si>
    <t>Местонахождение (1-в администрации; 0-ПCЧ ОФПС)</t>
  </si>
  <si>
    <t>Нормативный (муниципальный) правовой акт об организации и выполнении мероприятий по построению, развитию и эксплуатации АПК «Безопасный город» принят (да-1/нет-0)</t>
  </si>
  <si>
    <t>Заказчик работ по построению (развитию) АПК «Безопасный город» определен (да-1/нет-0)</t>
  </si>
  <si>
    <t>Согласован с МРГ субъекта РФ (да-1/нет-0)</t>
  </si>
  <si>
    <t>Утвержден (да-1/нет-0)</t>
  </si>
  <si>
    <t>−</t>
  </si>
  <si>
    <t>из регионального бюджета</t>
  </si>
  <si>
    <t>из муниципальных бюджетов</t>
  </si>
  <si>
    <t xml:space="preserve">из внебюджетных источников </t>
  </si>
  <si>
    <t>№                                                                       п/п</t>
  </si>
  <si>
    <t>Разработано (да-1/нет-0)</t>
  </si>
  <si>
    <t>Согласовано с МРГ субъекта РФ (да-1/нет-0)</t>
  </si>
  <si>
    <t>Утверждено (да-1/нет-0)</t>
  </si>
  <si>
    <t>Проектная документация                                                                                           на создание АПК «Безопасный город»</t>
  </si>
  <si>
    <t>Разработана (да-1/нет-0)</t>
  </si>
  <si>
    <t>Согласована с МРГ субъекта РФ (да-1/нет-0)</t>
  </si>
  <si>
    <t>Утверждена (да-1/нет-0)</t>
  </si>
  <si>
    <t>Конкурсная документация разработана                                                                           и размещена</t>
  </si>
  <si>
    <t>Монтажные и пуско-наладочные работы</t>
  </si>
  <si>
    <t>Начались (да-1/нет-0)</t>
  </si>
  <si>
    <t>Завершены (да-1/нет-0)</t>
  </si>
  <si>
    <t>Приказ (распоряжение) о создании приемочной комиссии издан (да-1/нет-0)</t>
  </si>
  <si>
    <t>Приемочные испытания и принятие АПК "Безопасный город" в эксплуатацию</t>
  </si>
  <si>
    <t>Организационно-правовая форма                                                                                                                                                                                                          (1-МКУ; 0-в составе администрации)</t>
  </si>
  <si>
    <t>Состав межведомственной рабочей группы (МРГ) по построению, развитию и эксплуатации АПК «Безопасный город» утвержден                                                                                                                                                                         (да-1/нет-0)</t>
  </si>
  <si>
    <t>Согласован с Советом главных конструкторов                                                                                                                                                АПК "Безопасный город" (да-1/нет-0)</t>
  </si>
  <si>
    <t>Государственная программа/подпрограмма субъекта РФ                                                                                                                                 (муниципальная программа), направленная на построение и развитие                                                                АПК «Безопасный город», принята (да-1/нет-0)</t>
  </si>
  <si>
    <t>Согласовано с Советом главных конструкторов                                                                                                                                                                                    АПК "Безопасный город" (да-1/нет-0)</t>
  </si>
  <si>
    <t>на проектирование АПК "Безопасный город"                                                                                                      (да-1/нет-0)</t>
  </si>
  <si>
    <t>на реализацию АПК "Безоапсный город"                                                                                                                    (да-1/нет-0)</t>
  </si>
  <si>
    <t>Согласована с Советом главных конструкторов                                                                                                                                                         АПК "Безопасный город" (да-1/нет-0)</t>
  </si>
  <si>
    <t>Акт приемки АПК "Безопасный город" утвержден                                                                                                                             (да-1/нет-0)</t>
  </si>
  <si>
    <t>Постановление (распоряжение) органа исполнительной власти субъекта РФ (руководителя органа местного самоуправления) о принятии АПК "Безопасный город"                                                                                                                                                   в эксплуатацию издано (да-1/нет-0)</t>
  </si>
  <si>
    <t>Регламент межведомственного взаимодействия в рамках                                                                                                                 АПК «Безопасный город" разработан и утвержден  (да-1/нет-0)</t>
  </si>
  <si>
    <t>Количество диспетчерского персонала ЕДДС, обученного                                                                                                                           в рамках работы АПК «Безопасный город», человек</t>
  </si>
  <si>
    <t>Примечание:</t>
  </si>
  <si>
    <t>Наименования субъектов РФ,                                                                                                                                                                                                                                        городских округов, муниципальных районов</t>
  </si>
  <si>
    <t>4. В графах 14-33 указываются только финансовые средства, направленные на построение и развитие (модернизацию) систем АПК "Безопасный город". Финансовые средства, предусмотренные на содержание ранее созданных систем (заработная плата, техническое обслуживание и т.д.), а также на создание (развитие) систем, взаимодействующих с АПК "Безопасный город" (система-112 и другие), в контрольной таблице не отражаются.</t>
  </si>
  <si>
    <t>3. Недействительные технические задания (по которым не планируются проводить конкурсные процедуры) в контрольной таблице не указываются. Например, ранее было согласовано с Советом главных конструкторов и утверждено техническое задание на создание АПК "Безопасный город" в Алексеевском районе. В связи с принятием решения по изменению структурной схемы построения АПК "Безопасный город" на территории Белгородской области, разработано новое единое техническое задание, которое включает в себя в том числе создание АПК "Безопасный город" в Алексеевском районе. До согласования нового единого технического задания с Советом главных конструкторов в графе 36 напротив позиции "Алексеевский район" проставляется значение "0". Также в контрольной таблице не указываюся частные технические задания (в том числе мероприятия по их реализации) на создание отдельных подсистем АПК "Безопасный город".</t>
  </si>
  <si>
    <t>Техническое задание                                                                                                  на создание АПК «Безопасный город»</t>
  </si>
  <si>
    <t>Паспорт АПК "Безопасный город" оформлен                                                                                                                                       (да-1/нет-0)</t>
  </si>
  <si>
    <t>2. Если разработан один документ (выполнено одно мероприятие), направленный одновременно на создание КСА "Региональная платформа" и КСА ЕЦОР в нескольких муниципальных образованиях (или КСА в ЕДДС для подключения по централизованной схеме), то в графах 34-51 значение "1" проставляется как напротив позиции с наименованием субъекта РФ, так и напротив соответствующих муниципальных образований. Например, если в Белгородской области разработано единое техническое задание на создание КСА "Региональная платформа", КСА ЕЦОР в Алексеевском районе и КСА в ЕДДС Яковлевского района для подключение к КСА "Региональная платформа" (гибридная схема построения), то значение "1" проставляется в графе 34 напротив позиций "Белгородская область", "Алексеевский район" и "Яковлевский район".</t>
  </si>
  <si>
    <t>1. В графе 2 перечисляются наименования субъектов РФ, городских округов и муниципальных районов. В контрольной таблице напротив наименования субъекта РФ указываются мероприятия и показатели, касающиеся деятельности органов исполнительной власти субъекта РФ и создания КСА "Региональная платформа", соответственно напротив наименований муниципальных образований - мероприятия и показатели, касающиеся деятельности органов местного самоуправления и создания КСА ЕЦОР или КСА (КТС) в ЕДДС для подключения к КСА «Региональная платформа» по централизованной схеме.</t>
  </si>
  <si>
    <t xml:space="preserve"> Контракт заключен</t>
  </si>
  <si>
    <t>Ставропольский край</t>
  </si>
  <si>
    <t>Северо-Кавказский федеральный округ</t>
  </si>
  <si>
    <t>Апанасенковский район</t>
  </si>
  <si>
    <t>Александровский район</t>
  </si>
  <si>
    <t>Арзгирский район</t>
  </si>
  <si>
    <t>Андроповский район</t>
  </si>
  <si>
    <t>Благодарненский городской округ</t>
  </si>
  <si>
    <t>Георгиевский городской округ</t>
  </si>
  <si>
    <t>Грачевский район</t>
  </si>
  <si>
    <t>Изобильненский городской округ</t>
  </si>
  <si>
    <t>Ипатовский городской округ</t>
  </si>
  <si>
    <t>Красногвардейский район</t>
  </si>
  <si>
    <t>Кочубеевский район</t>
  </si>
  <si>
    <t>Кировский городской округ</t>
  </si>
  <si>
    <t>Курский район</t>
  </si>
  <si>
    <t>Левокумский район</t>
  </si>
  <si>
    <t>Минераловодский городской округ</t>
  </si>
  <si>
    <t>Нефтекумский городской округ</t>
  </si>
  <si>
    <t>Предгорный район</t>
  </si>
  <si>
    <t>Степновский район</t>
  </si>
  <si>
    <t>Труновский район</t>
  </si>
  <si>
    <t>Туркменский район</t>
  </si>
  <si>
    <t>Шпаковский район</t>
  </si>
  <si>
    <t>г. Лермонтов</t>
  </si>
  <si>
    <t>г. Ставрополь</t>
  </si>
  <si>
    <t>Буденновский район</t>
  </si>
  <si>
    <t>Новоалександровский городской округ</t>
  </si>
  <si>
    <t xml:space="preserve">Новоселицкий район  </t>
  </si>
  <si>
    <t>Петровский городской округ</t>
  </si>
  <si>
    <t>Советский городской округ</t>
  </si>
  <si>
    <t>II</t>
  </si>
  <si>
    <t>III</t>
  </si>
  <si>
    <t>IV</t>
  </si>
  <si>
    <t>-</t>
  </si>
  <si>
    <t>городской округ        г. Ессентуки</t>
  </si>
  <si>
    <t>г.-к. Кисловодск</t>
  </si>
  <si>
    <t>г.-к. Железноводск</t>
  </si>
  <si>
    <t>городской округ        г. Невинномысск</t>
  </si>
  <si>
    <t>г.-к. Пятигорск</t>
  </si>
  <si>
    <t>Объем финансовых средств, выделенных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</si>
  <si>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израсходованных в 2020 году                                                                                                                                          на построение и развитие                                                                                                  АПК "Безопасный город",                                                                                                       млн. рублей</t>
  </si>
  <si>
    <t>Объем финансовых средств, спланированных в 2021 году                                                                  в бюджетах на построение                                                                                               и развитие АПК "Безопасный город", млн. рублей</t>
  </si>
  <si>
    <t>Объем финансовых средств, израсходованных в 2015-2019 годах на построение и развитие АПК "Безопасный город",                                                                                                                                        млн. рублей</t>
  </si>
  <si>
    <t>Объем финансовых средств, спланированных в 2020 году  в бюджетах на построение                                                                                               и развитие АПК "Безопасный город", млн. рублей</t>
  </si>
  <si>
    <t>Сведения о ходе построения и развития АПК "Безопасный город" на территории Ставропольского края по состоянию на 17 августа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</si>
</sst>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/>
    </xf>
    <xf numFmtId="0" fontId="2" fillId="2" borderId="9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 wrapText="1"/>
    </xf>
    <xf numFmtId="0" fontId="3" fillId="0" borderId="0" xfId="0" applyFont="1" applyBorder="1" applyAlignment="1">
      <alignment vertical="center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0"/>
  <sheetViews>
    <sheetView tabSelected="1" zoomScale="70" zoomScaleNormal="70" workbookViewId="0">
      <selection sqref="A1:BA1"/>
    </sheetView>
  </sheetViews>
  <sheetFormatPr defaultRowHeight="15" x14ac:dyDescent="0.25"/>
  <cols>
    <col min="1" max="1" width="4.85546875" style="13" customWidth="1"/>
    <col min="2" max="2" width="15.85546875" style="13" customWidth="1"/>
    <col min="3" max="5" width="4.85546875" style="13" customWidth="1"/>
    <col min="6" max="8" width="7.140625" style="13" customWidth="1"/>
    <col min="9" max="12" width="4.85546875" style="13" customWidth="1"/>
    <col min="13" max="13" width="7.28515625" style="13" customWidth="1"/>
    <col min="14" max="14" width="7.28515625" style="47" customWidth="1"/>
    <col min="15" max="16" width="7.140625" style="13" customWidth="1"/>
    <col min="17" max="17" width="7.28515625" style="13" customWidth="1"/>
    <col min="18" max="18" width="12.5703125" style="13" customWidth="1"/>
    <col min="19" max="19" width="8.7109375" style="13" customWidth="1"/>
    <col min="20" max="20" width="13" style="47" customWidth="1"/>
    <col min="21" max="26" width="7.28515625" style="13" customWidth="1"/>
    <col min="27" max="28" width="7.140625" style="13" customWidth="1"/>
    <col min="29" max="30" width="7.28515625" style="13" customWidth="1"/>
    <col min="31" max="31" width="11.28515625" style="13" customWidth="1"/>
    <col min="32" max="32" width="7.7109375" style="47" customWidth="1"/>
    <col min="33" max="33" width="7.140625" style="13" customWidth="1"/>
    <col min="34" max="37" width="4.85546875" style="13" customWidth="1"/>
    <col min="38" max="40" width="6.42578125" style="13" customWidth="1"/>
    <col min="41" max="41" width="6.28515625" style="13" customWidth="1"/>
    <col min="42" max="45" width="4.85546875" style="13" customWidth="1"/>
    <col min="46" max="47" width="5.7109375" style="13" customWidth="1"/>
    <col min="48" max="49" width="4.85546875" style="13" customWidth="1"/>
    <col min="50" max="50" width="9.7109375" style="13" customWidth="1"/>
    <col min="51" max="51" width="4.85546875" style="13" customWidth="1"/>
    <col min="52" max="53" width="7.140625" style="13" customWidth="1"/>
  </cols>
  <sheetData>
    <row r="1" spans="1:54" s="2" customFormat="1" ht="30" customHeight="1" x14ac:dyDescent="0.2">
      <c r="A1" s="50" t="s">
        <v>95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20"/>
    </row>
    <row r="2" spans="1:54" s="2" customFormat="1" ht="63.75" customHeight="1" x14ac:dyDescent="0.2">
      <c r="A2" s="52" t="s">
        <v>16</v>
      </c>
      <c r="B2" s="67" t="s">
        <v>43</v>
      </c>
      <c r="C2" s="66" t="s">
        <v>6</v>
      </c>
      <c r="D2" s="66"/>
      <c r="E2" s="66"/>
      <c r="F2" s="67" t="s">
        <v>8</v>
      </c>
      <c r="G2" s="67" t="s">
        <v>31</v>
      </c>
      <c r="H2" s="67" t="s">
        <v>9</v>
      </c>
      <c r="I2" s="69" t="s">
        <v>0</v>
      </c>
      <c r="J2" s="70"/>
      <c r="K2" s="70"/>
      <c r="L2" s="70"/>
      <c r="M2" s="67" t="s">
        <v>33</v>
      </c>
      <c r="N2" s="77" t="s">
        <v>93</v>
      </c>
      <c r="O2" s="77"/>
      <c r="P2" s="77"/>
      <c r="Q2" s="77"/>
      <c r="R2" s="74" t="s">
        <v>94</v>
      </c>
      <c r="S2" s="75"/>
      <c r="T2" s="75"/>
      <c r="U2" s="76"/>
      <c r="V2" s="74" t="s">
        <v>90</v>
      </c>
      <c r="W2" s="75"/>
      <c r="X2" s="75"/>
      <c r="Y2" s="76"/>
      <c r="Z2" s="74" t="s">
        <v>91</v>
      </c>
      <c r="AA2" s="75"/>
      <c r="AB2" s="75"/>
      <c r="AC2" s="76"/>
      <c r="AD2" s="77" t="s">
        <v>92</v>
      </c>
      <c r="AE2" s="77"/>
      <c r="AF2" s="77"/>
      <c r="AG2" s="77"/>
      <c r="AH2" s="63" t="s">
        <v>46</v>
      </c>
      <c r="AI2" s="64"/>
      <c r="AJ2" s="64"/>
      <c r="AK2" s="65"/>
      <c r="AL2" s="69" t="s">
        <v>24</v>
      </c>
      <c r="AM2" s="71"/>
      <c r="AN2" s="69" t="s">
        <v>50</v>
      </c>
      <c r="AO2" s="71"/>
      <c r="AP2" s="66" t="s">
        <v>20</v>
      </c>
      <c r="AQ2" s="66"/>
      <c r="AR2" s="66"/>
      <c r="AS2" s="66"/>
      <c r="AT2" s="69" t="s">
        <v>25</v>
      </c>
      <c r="AU2" s="71"/>
      <c r="AV2" s="69" t="s">
        <v>29</v>
      </c>
      <c r="AW2" s="70"/>
      <c r="AX2" s="70"/>
      <c r="AY2" s="71"/>
      <c r="AZ2" s="72" t="s">
        <v>40</v>
      </c>
      <c r="BA2" s="67" t="s">
        <v>41</v>
      </c>
      <c r="BB2" s="16"/>
    </row>
    <row r="3" spans="1:54" s="2" customFormat="1" ht="255" customHeight="1" x14ac:dyDescent="0.2">
      <c r="A3" s="53"/>
      <c r="B3" s="68"/>
      <c r="C3" s="4" t="s">
        <v>5</v>
      </c>
      <c r="D3" s="4" t="s">
        <v>30</v>
      </c>
      <c r="E3" s="4" t="s">
        <v>7</v>
      </c>
      <c r="F3" s="68"/>
      <c r="G3" s="68"/>
      <c r="H3" s="68"/>
      <c r="I3" s="5" t="s">
        <v>2</v>
      </c>
      <c r="J3" s="4" t="s">
        <v>10</v>
      </c>
      <c r="K3" s="4" t="s">
        <v>32</v>
      </c>
      <c r="L3" s="5" t="s">
        <v>11</v>
      </c>
      <c r="M3" s="68"/>
      <c r="N3" s="6" t="s">
        <v>3</v>
      </c>
      <c r="O3" s="6" t="s">
        <v>13</v>
      </c>
      <c r="P3" s="6" t="s">
        <v>14</v>
      </c>
      <c r="Q3" s="4" t="s">
        <v>15</v>
      </c>
      <c r="R3" s="6" t="s">
        <v>3</v>
      </c>
      <c r="S3" s="6" t="s">
        <v>13</v>
      </c>
      <c r="T3" s="6" t="s">
        <v>14</v>
      </c>
      <c r="U3" s="4" t="s">
        <v>15</v>
      </c>
      <c r="V3" s="6" t="s">
        <v>3</v>
      </c>
      <c r="W3" s="6" t="s">
        <v>13</v>
      </c>
      <c r="X3" s="6" t="s">
        <v>14</v>
      </c>
      <c r="Y3" s="4" t="s">
        <v>15</v>
      </c>
      <c r="Z3" s="6" t="s">
        <v>3</v>
      </c>
      <c r="AA3" s="6" t="s">
        <v>13</v>
      </c>
      <c r="AB3" s="6" t="s">
        <v>14</v>
      </c>
      <c r="AC3" s="4" t="s">
        <v>15</v>
      </c>
      <c r="AD3" s="6" t="s">
        <v>3</v>
      </c>
      <c r="AE3" s="6" t="s">
        <v>13</v>
      </c>
      <c r="AF3" s="6" t="s">
        <v>14</v>
      </c>
      <c r="AG3" s="4" t="s">
        <v>15</v>
      </c>
      <c r="AH3" s="4" t="s">
        <v>17</v>
      </c>
      <c r="AI3" s="4" t="s">
        <v>18</v>
      </c>
      <c r="AJ3" s="4" t="s">
        <v>34</v>
      </c>
      <c r="AK3" s="5" t="s">
        <v>19</v>
      </c>
      <c r="AL3" s="4" t="s">
        <v>35</v>
      </c>
      <c r="AM3" s="4" t="s">
        <v>36</v>
      </c>
      <c r="AN3" s="4" t="s">
        <v>35</v>
      </c>
      <c r="AO3" s="4" t="s">
        <v>36</v>
      </c>
      <c r="AP3" s="4" t="s">
        <v>21</v>
      </c>
      <c r="AQ3" s="4" t="s">
        <v>22</v>
      </c>
      <c r="AR3" s="4" t="s">
        <v>37</v>
      </c>
      <c r="AS3" s="5" t="s">
        <v>23</v>
      </c>
      <c r="AT3" s="4" t="s">
        <v>26</v>
      </c>
      <c r="AU3" s="4" t="s">
        <v>27</v>
      </c>
      <c r="AV3" s="4" t="s">
        <v>28</v>
      </c>
      <c r="AW3" s="4" t="s">
        <v>38</v>
      </c>
      <c r="AX3" s="4" t="s">
        <v>39</v>
      </c>
      <c r="AY3" s="7" t="s">
        <v>47</v>
      </c>
      <c r="AZ3" s="73"/>
      <c r="BA3" s="68"/>
    </row>
    <row r="4" spans="1:54" s="11" customFormat="1" ht="18.75" customHeight="1" x14ac:dyDescent="0.2">
      <c r="A4" s="8">
        <v>1</v>
      </c>
      <c r="B4" s="8">
        <v>2</v>
      </c>
      <c r="C4" s="8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8">
        <v>9</v>
      </c>
      <c r="J4" s="8">
        <v>10</v>
      </c>
      <c r="K4" s="9">
        <v>11</v>
      </c>
      <c r="L4" s="8">
        <v>12</v>
      </c>
      <c r="M4" s="8">
        <v>13</v>
      </c>
      <c r="N4" s="49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49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49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8">
        <v>48</v>
      </c>
      <c r="AW4" s="8">
        <v>49</v>
      </c>
      <c r="AX4" s="10">
        <v>50</v>
      </c>
      <c r="AY4" s="8">
        <v>51</v>
      </c>
      <c r="AZ4" s="8">
        <v>52</v>
      </c>
      <c r="BA4" s="8">
        <v>53</v>
      </c>
    </row>
    <row r="5" spans="1:54" s="3" customFormat="1" ht="19.149999999999999" customHeight="1" x14ac:dyDescent="0.25">
      <c r="A5" s="57" t="s">
        <v>52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9"/>
    </row>
    <row r="6" spans="1:54" s="3" customFormat="1" ht="18.600000000000001" customHeight="1" x14ac:dyDescent="0.25">
      <c r="A6" s="60" t="s">
        <v>51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2"/>
    </row>
    <row r="7" spans="1:54" s="2" customFormat="1" ht="25.5" customHeight="1" x14ac:dyDescent="0.2">
      <c r="A7" s="12">
        <v>1</v>
      </c>
      <c r="B7" s="31" t="s">
        <v>51</v>
      </c>
      <c r="C7" s="15" t="s">
        <v>12</v>
      </c>
      <c r="D7" s="15" t="s">
        <v>12</v>
      </c>
      <c r="E7" s="15" t="s">
        <v>12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1</v>
      </c>
      <c r="M7" s="35">
        <v>0</v>
      </c>
      <c r="N7" s="45">
        <v>0</v>
      </c>
      <c r="O7" s="36">
        <v>0</v>
      </c>
      <c r="P7" s="37">
        <v>0</v>
      </c>
      <c r="Q7" s="36">
        <v>0</v>
      </c>
      <c r="R7" s="32">
        <v>40.5</v>
      </c>
      <c r="S7" s="37">
        <v>40.5</v>
      </c>
      <c r="T7" s="45">
        <v>0</v>
      </c>
      <c r="U7" s="36">
        <v>0</v>
      </c>
      <c r="V7" s="36">
        <v>0</v>
      </c>
      <c r="W7" s="36">
        <v>0</v>
      </c>
      <c r="X7" s="37">
        <v>0</v>
      </c>
      <c r="Y7" s="36">
        <v>0</v>
      </c>
      <c r="Z7" s="36">
        <v>0</v>
      </c>
      <c r="AA7" s="36">
        <v>0</v>
      </c>
      <c r="AB7" s="36">
        <v>0</v>
      </c>
      <c r="AC7" s="36">
        <v>0</v>
      </c>
      <c r="AD7" s="36">
        <v>0</v>
      </c>
      <c r="AE7" s="32">
        <v>0</v>
      </c>
      <c r="AF7" s="48" t="s">
        <v>12</v>
      </c>
      <c r="AG7" s="36">
        <v>0</v>
      </c>
      <c r="AH7" s="26">
        <v>1</v>
      </c>
      <c r="AI7" s="26">
        <v>1</v>
      </c>
      <c r="AJ7" s="26">
        <v>1</v>
      </c>
      <c r="AK7" s="26">
        <v>1</v>
      </c>
      <c r="AL7" s="30">
        <v>0</v>
      </c>
      <c r="AM7" s="30">
        <v>0</v>
      </c>
      <c r="AN7" s="30">
        <v>0</v>
      </c>
      <c r="AO7" s="30">
        <v>0</v>
      </c>
      <c r="AP7" s="1">
        <v>0</v>
      </c>
      <c r="AQ7" s="1">
        <v>0</v>
      </c>
      <c r="AR7" s="1">
        <v>0</v>
      </c>
      <c r="AS7" s="1">
        <v>0</v>
      </c>
      <c r="AT7" s="1">
        <v>0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5" t="s">
        <v>12</v>
      </c>
    </row>
    <row r="8" spans="1:54" s="2" customFormat="1" ht="25.5" customHeight="1" x14ac:dyDescent="0.2">
      <c r="A8" s="24">
        <v>2</v>
      </c>
      <c r="B8" s="21" t="s">
        <v>53</v>
      </c>
      <c r="C8" s="22" t="s">
        <v>1</v>
      </c>
      <c r="D8" s="22">
        <v>1</v>
      </c>
      <c r="E8" s="22">
        <v>1</v>
      </c>
      <c r="F8" s="1">
        <v>0</v>
      </c>
      <c r="G8" s="1">
        <v>1</v>
      </c>
      <c r="H8" s="1">
        <v>0</v>
      </c>
      <c r="I8" s="1">
        <v>1</v>
      </c>
      <c r="J8" s="1" t="s">
        <v>84</v>
      </c>
      <c r="K8" s="1" t="s">
        <v>84</v>
      </c>
      <c r="L8" s="1">
        <v>1</v>
      </c>
      <c r="M8" s="35">
        <v>0</v>
      </c>
      <c r="N8" s="38">
        <v>1.5</v>
      </c>
      <c r="O8" s="38">
        <v>0</v>
      </c>
      <c r="P8" s="38">
        <v>0</v>
      </c>
      <c r="Q8" s="38">
        <v>0</v>
      </c>
      <c r="R8" s="38">
        <f>S8+T8+U8</f>
        <v>0</v>
      </c>
      <c r="S8" s="38">
        <v>0</v>
      </c>
      <c r="T8" s="38">
        <v>0</v>
      </c>
      <c r="U8" s="38">
        <v>0</v>
      </c>
      <c r="V8" s="38">
        <v>0</v>
      </c>
      <c r="W8" s="38">
        <v>0</v>
      </c>
      <c r="X8" s="38">
        <v>0</v>
      </c>
      <c r="Y8" s="38">
        <v>0</v>
      </c>
      <c r="Z8" s="38">
        <v>0</v>
      </c>
      <c r="AA8" s="38">
        <v>0</v>
      </c>
      <c r="AB8" s="38">
        <v>0</v>
      </c>
      <c r="AC8" s="38">
        <v>0</v>
      </c>
      <c r="AD8" s="38">
        <v>0</v>
      </c>
      <c r="AE8" s="38">
        <v>0</v>
      </c>
      <c r="AF8" s="38">
        <f>SUM(L8:AE8)</f>
        <v>2.5</v>
      </c>
      <c r="AG8" s="38">
        <v>0</v>
      </c>
      <c r="AH8" s="27">
        <v>0</v>
      </c>
      <c r="AI8" s="27">
        <v>0</v>
      </c>
      <c r="AJ8" s="27">
        <v>0</v>
      </c>
      <c r="AK8" s="27">
        <v>0</v>
      </c>
      <c r="AL8" s="27">
        <v>0</v>
      </c>
      <c r="AM8" s="27">
        <v>0</v>
      </c>
      <c r="AN8" s="27">
        <v>0</v>
      </c>
      <c r="AO8" s="27">
        <v>0</v>
      </c>
      <c r="AP8" s="27">
        <v>0</v>
      </c>
      <c r="AQ8" s="27">
        <v>0</v>
      </c>
      <c r="AR8" s="27">
        <v>0</v>
      </c>
      <c r="AS8" s="27">
        <v>0</v>
      </c>
      <c r="AT8" s="27">
        <v>0</v>
      </c>
      <c r="AU8" s="27">
        <v>0</v>
      </c>
      <c r="AV8" s="27">
        <v>0</v>
      </c>
      <c r="AW8" s="27">
        <v>0</v>
      </c>
      <c r="AX8" s="27">
        <v>0</v>
      </c>
      <c r="AY8" s="27">
        <v>0</v>
      </c>
      <c r="AZ8" s="27">
        <v>0</v>
      </c>
      <c r="BA8" s="15"/>
    </row>
    <row r="9" spans="1:54" s="2" customFormat="1" ht="25.5" customHeight="1" x14ac:dyDescent="0.2">
      <c r="A9" s="24">
        <v>3</v>
      </c>
      <c r="B9" s="21" t="s">
        <v>54</v>
      </c>
      <c r="C9" s="22" t="s">
        <v>83</v>
      </c>
      <c r="D9" s="22">
        <v>1</v>
      </c>
      <c r="E9" s="22">
        <v>1</v>
      </c>
      <c r="F9" s="1">
        <v>0</v>
      </c>
      <c r="G9" s="1">
        <v>1</v>
      </c>
      <c r="H9" s="1">
        <v>0</v>
      </c>
      <c r="I9" s="1">
        <v>1</v>
      </c>
      <c r="J9" s="1" t="s">
        <v>84</v>
      </c>
      <c r="K9" s="1" t="s">
        <v>84</v>
      </c>
      <c r="L9" s="1">
        <v>1</v>
      </c>
      <c r="M9" s="35">
        <v>0</v>
      </c>
      <c r="N9" s="38">
        <v>0</v>
      </c>
      <c r="O9" s="38">
        <v>0</v>
      </c>
      <c r="P9" s="38">
        <v>0</v>
      </c>
      <c r="Q9" s="38">
        <v>0</v>
      </c>
      <c r="R9" s="38">
        <f>S9+T9+U9</f>
        <v>3.3586800000000001</v>
      </c>
      <c r="S9" s="38">
        <v>0</v>
      </c>
      <c r="T9" s="38">
        <v>3.3586800000000001</v>
      </c>
      <c r="U9" s="38">
        <v>0</v>
      </c>
      <c r="V9" s="38">
        <v>0</v>
      </c>
      <c r="W9" s="38">
        <v>0</v>
      </c>
      <c r="X9" s="38">
        <v>0</v>
      </c>
      <c r="Y9" s="38">
        <v>0</v>
      </c>
      <c r="Z9" s="38">
        <v>0</v>
      </c>
      <c r="AA9" s="38">
        <v>0</v>
      </c>
      <c r="AB9" s="38">
        <v>0</v>
      </c>
      <c r="AC9" s="38">
        <v>0</v>
      </c>
      <c r="AD9" s="38">
        <v>0</v>
      </c>
      <c r="AE9" s="38">
        <v>0</v>
      </c>
      <c r="AF9" s="38">
        <v>3.56785</v>
      </c>
      <c r="AG9" s="38">
        <v>0</v>
      </c>
      <c r="AH9" s="27">
        <v>0</v>
      </c>
      <c r="AI9" s="27">
        <v>0</v>
      </c>
      <c r="AJ9" s="27">
        <v>0</v>
      </c>
      <c r="AK9" s="27">
        <v>0</v>
      </c>
      <c r="AL9" s="27">
        <v>0</v>
      </c>
      <c r="AM9" s="27">
        <v>0</v>
      </c>
      <c r="AN9" s="27">
        <v>0</v>
      </c>
      <c r="AO9" s="27">
        <v>0</v>
      </c>
      <c r="AP9" s="27">
        <v>0</v>
      </c>
      <c r="AQ9" s="27">
        <v>0</v>
      </c>
      <c r="AR9" s="27">
        <v>0</v>
      </c>
      <c r="AS9" s="27">
        <v>0</v>
      </c>
      <c r="AT9" s="27">
        <v>0</v>
      </c>
      <c r="AU9" s="27">
        <v>0</v>
      </c>
      <c r="AV9" s="27">
        <v>0</v>
      </c>
      <c r="AW9" s="27">
        <v>0</v>
      </c>
      <c r="AX9" s="27">
        <v>0</v>
      </c>
      <c r="AY9" s="27">
        <v>0</v>
      </c>
      <c r="AZ9" s="27">
        <v>0</v>
      </c>
      <c r="BA9" s="15"/>
    </row>
    <row r="10" spans="1:54" s="2" customFormat="1" ht="25.5" customHeight="1" x14ac:dyDescent="0.2">
      <c r="A10" s="24">
        <v>4</v>
      </c>
      <c r="B10" s="21" t="s">
        <v>55</v>
      </c>
      <c r="C10" s="22" t="s">
        <v>1</v>
      </c>
      <c r="D10" s="22">
        <v>1</v>
      </c>
      <c r="E10" s="22">
        <v>1</v>
      </c>
      <c r="F10" s="1">
        <v>0</v>
      </c>
      <c r="G10" s="1">
        <v>1</v>
      </c>
      <c r="H10" s="1">
        <v>0</v>
      </c>
      <c r="I10" s="1">
        <v>1</v>
      </c>
      <c r="J10" s="1" t="s">
        <v>84</v>
      </c>
      <c r="K10" s="1" t="s">
        <v>84</v>
      </c>
      <c r="L10" s="1">
        <v>1</v>
      </c>
      <c r="M10" s="35">
        <v>0</v>
      </c>
      <c r="N10" s="38">
        <v>3.9565000000000001</v>
      </c>
      <c r="O10" s="38">
        <v>0</v>
      </c>
      <c r="P10" s="38">
        <v>0</v>
      </c>
      <c r="Q10" s="38">
        <v>0</v>
      </c>
      <c r="R10" s="38">
        <f>S10+T10+U10</f>
        <v>1.6</v>
      </c>
      <c r="S10" s="38">
        <v>0</v>
      </c>
      <c r="T10" s="38">
        <v>1.6</v>
      </c>
      <c r="U10" s="38">
        <v>0</v>
      </c>
      <c r="V10" s="38">
        <v>0</v>
      </c>
      <c r="W10" s="38">
        <v>0</v>
      </c>
      <c r="X10" s="38">
        <v>0</v>
      </c>
      <c r="Y10" s="38">
        <v>0</v>
      </c>
      <c r="Z10" s="38">
        <v>0</v>
      </c>
      <c r="AA10" s="38">
        <v>0</v>
      </c>
      <c r="AB10" s="38">
        <v>0</v>
      </c>
      <c r="AC10" s="38">
        <v>0</v>
      </c>
      <c r="AD10" s="38">
        <v>0</v>
      </c>
      <c r="AE10" s="38">
        <v>0</v>
      </c>
      <c r="AF10" s="38">
        <v>0</v>
      </c>
      <c r="AG10" s="38">
        <v>0</v>
      </c>
      <c r="AH10" s="27">
        <v>0</v>
      </c>
      <c r="AI10" s="27">
        <v>0</v>
      </c>
      <c r="AJ10" s="27">
        <v>0</v>
      </c>
      <c r="AK10" s="27">
        <v>0</v>
      </c>
      <c r="AL10" s="27">
        <v>0</v>
      </c>
      <c r="AM10" s="27">
        <v>0</v>
      </c>
      <c r="AN10" s="27">
        <v>0</v>
      </c>
      <c r="AO10" s="27">
        <v>0</v>
      </c>
      <c r="AP10" s="27">
        <v>0</v>
      </c>
      <c r="AQ10" s="27">
        <v>0</v>
      </c>
      <c r="AR10" s="27">
        <v>0</v>
      </c>
      <c r="AS10" s="27">
        <v>0</v>
      </c>
      <c r="AT10" s="27">
        <v>0</v>
      </c>
      <c r="AU10" s="27">
        <v>0</v>
      </c>
      <c r="AV10" s="27">
        <v>0</v>
      </c>
      <c r="AW10" s="27">
        <v>0</v>
      </c>
      <c r="AX10" s="27">
        <v>0</v>
      </c>
      <c r="AY10" s="27">
        <v>0</v>
      </c>
      <c r="AZ10" s="27">
        <v>0</v>
      </c>
      <c r="BA10" s="15"/>
    </row>
    <row r="11" spans="1:54" s="2" customFormat="1" ht="25.5" customHeight="1" x14ac:dyDescent="0.2">
      <c r="A11" s="24">
        <v>5</v>
      </c>
      <c r="B11" s="21" t="s">
        <v>56</v>
      </c>
      <c r="C11" s="22" t="s">
        <v>1</v>
      </c>
      <c r="D11" s="22">
        <v>1</v>
      </c>
      <c r="E11" s="22">
        <v>1</v>
      </c>
      <c r="F11" s="1">
        <v>0</v>
      </c>
      <c r="G11" s="1">
        <v>1</v>
      </c>
      <c r="H11" s="1">
        <v>0</v>
      </c>
      <c r="I11" s="1">
        <v>1</v>
      </c>
      <c r="J11" s="1" t="s">
        <v>84</v>
      </c>
      <c r="K11" s="1" t="s">
        <v>84</v>
      </c>
      <c r="L11" s="1">
        <v>1</v>
      </c>
      <c r="M11" s="35">
        <v>0</v>
      </c>
      <c r="N11" s="38">
        <v>0</v>
      </c>
      <c r="O11" s="38">
        <v>0</v>
      </c>
      <c r="P11" s="38">
        <v>0</v>
      </c>
      <c r="Q11" s="38">
        <v>0</v>
      </c>
      <c r="R11" s="38">
        <f>S11+T11+U11</f>
        <v>0</v>
      </c>
      <c r="S11" s="38">
        <v>0</v>
      </c>
      <c r="T11" s="38">
        <v>0</v>
      </c>
      <c r="U11" s="38">
        <v>0</v>
      </c>
      <c r="V11" s="38">
        <v>0</v>
      </c>
      <c r="W11" s="38">
        <v>0</v>
      </c>
      <c r="X11" s="38">
        <v>0</v>
      </c>
      <c r="Y11" s="38">
        <v>0</v>
      </c>
      <c r="Z11" s="38">
        <v>0</v>
      </c>
      <c r="AA11" s="38">
        <v>0</v>
      </c>
      <c r="AB11" s="38">
        <v>0</v>
      </c>
      <c r="AC11" s="38">
        <v>0</v>
      </c>
      <c r="AD11" s="38">
        <v>0</v>
      </c>
      <c r="AE11" s="38">
        <v>0</v>
      </c>
      <c r="AF11" s="38">
        <v>0</v>
      </c>
      <c r="AG11" s="38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</v>
      </c>
      <c r="AP11" s="27">
        <v>0</v>
      </c>
      <c r="AQ11" s="27">
        <v>0</v>
      </c>
      <c r="AR11" s="27">
        <v>0</v>
      </c>
      <c r="AS11" s="27">
        <v>0</v>
      </c>
      <c r="AT11" s="27">
        <v>0</v>
      </c>
      <c r="AU11" s="27">
        <v>0</v>
      </c>
      <c r="AV11" s="27">
        <v>0</v>
      </c>
      <c r="AW11" s="27">
        <v>0</v>
      </c>
      <c r="AX11" s="27">
        <v>0</v>
      </c>
      <c r="AY11" s="27">
        <v>0</v>
      </c>
      <c r="AZ11" s="27">
        <v>0</v>
      </c>
      <c r="BA11" s="15"/>
    </row>
    <row r="12" spans="1:54" s="2" customFormat="1" ht="25.5" customHeight="1" x14ac:dyDescent="0.2">
      <c r="A12" s="24">
        <v>6</v>
      </c>
      <c r="B12" s="21" t="s">
        <v>57</v>
      </c>
      <c r="C12" s="22" t="s">
        <v>83</v>
      </c>
      <c r="D12" s="22">
        <v>1</v>
      </c>
      <c r="E12" s="22">
        <v>1</v>
      </c>
      <c r="F12" s="1">
        <v>0</v>
      </c>
      <c r="G12" s="1">
        <v>1</v>
      </c>
      <c r="H12" s="1">
        <v>0</v>
      </c>
      <c r="I12" s="1">
        <v>1</v>
      </c>
      <c r="J12" s="1" t="s">
        <v>84</v>
      </c>
      <c r="K12" s="1" t="s">
        <v>84</v>
      </c>
      <c r="L12" s="1">
        <v>1</v>
      </c>
      <c r="M12" s="35">
        <v>0</v>
      </c>
      <c r="N12" s="38">
        <v>0</v>
      </c>
      <c r="O12" s="38">
        <v>0</v>
      </c>
      <c r="P12" s="38">
        <v>0</v>
      </c>
      <c r="Q12" s="38">
        <v>0</v>
      </c>
      <c r="R12" s="38">
        <f>S12+T12+U12</f>
        <v>0</v>
      </c>
      <c r="S12" s="39">
        <v>0</v>
      </c>
      <c r="T12" s="38">
        <v>0</v>
      </c>
      <c r="U12" s="38">
        <v>0</v>
      </c>
      <c r="V12" s="38">
        <v>0</v>
      </c>
      <c r="W12" s="38">
        <v>0</v>
      </c>
      <c r="X12" s="38">
        <v>0</v>
      </c>
      <c r="Y12" s="38">
        <v>0</v>
      </c>
      <c r="Z12" s="38">
        <v>0</v>
      </c>
      <c r="AA12" s="38">
        <v>0</v>
      </c>
      <c r="AB12" s="38">
        <v>0</v>
      </c>
      <c r="AC12" s="38">
        <v>0</v>
      </c>
      <c r="AD12" s="38">
        <v>0</v>
      </c>
      <c r="AE12" s="38">
        <v>0</v>
      </c>
      <c r="AF12" s="39">
        <v>0</v>
      </c>
      <c r="AG12" s="38">
        <v>0</v>
      </c>
      <c r="AH12" s="27">
        <v>0</v>
      </c>
      <c r="AI12" s="27">
        <v>0</v>
      </c>
      <c r="AJ12" s="27">
        <v>0</v>
      </c>
      <c r="AK12" s="27">
        <v>0</v>
      </c>
      <c r="AL12" s="27">
        <v>0</v>
      </c>
      <c r="AM12" s="27">
        <v>0</v>
      </c>
      <c r="AN12" s="27">
        <v>0</v>
      </c>
      <c r="AO12" s="27">
        <v>0</v>
      </c>
      <c r="AP12" s="27">
        <v>0</v>
      </c>
      <c r="AQ12" s="27">
        <v>0</v>
      </c>
      <c r="AR12" s="27">
        <v>0</v>
      </c>
      <c r="AS12" s="27">
        <v>0</v>
      </c>
      <c r="AT12" s="27">
        <v>0</v>
      </c>
      <c r="AU12" s="27">
        <v>0</v>
      </c>
      <c r="AV12" s="27">
        <v>0</v>
      </c>
      <c r="AW12" s="27">
        <v>0</v>
      </c>
      <c r="AX12" s="27">
        <v>0</v>
      </c>
      <c r="AY12" s="27">
        <v>0</v>
      </c>
      <c r="AZ12" s="27">
        <v>0</v>
      </c>
      <c r="BA12" s="15"/>
    </row>
    <row r="13" spans="1:54" s="2" customFormat="1" ht="25.5" customHeight="1" x14ac:dyDescent="0.2">
      <c r="A13" s="24">
        <v>7</v>
      </c>
      <c r="B13" s="21" t="s">
        <v>58</v>
      </c>
      <c r="C13" s="22" t="s">
        <v>82</v>
      </c>
      <c r="D13" s="22">
        <v>1</v>
      </c>
      <c r="E13" s="22">
        <v>1</v>
      </c>
      <c r="F13" s="1">
        <v>0</v>
      </c>
      <c r="G13" s="1">
        <v>1</v>
      </c>
      <c r="H13" s="1">
        <v>0</v>
      </c>
      <c r="I13" s="1">
        <v>1</v>
      </c>
      <c r="J13" s="1" t="s">
        <v>84</v>
      </c>
      <c r="K13" s="1" t="s">
        <v>84</v>
      </c>
      <c r="L13" s="1">
        <v>1</v>
      </c>
      <c r="M13" s="35">
        <v>0</v>
      </c>
      <c r="N13" s="38">
        <v>0</v>
      </c>
      <c r="O13" s="38">
        <v>0</v>
      </c>
      <c r="P13" s="38">
        <v>0</v>
      </c>
      <c r="Q13" s="38">
        <v>0</v>
      </c>
      <c r="R13" s="38">
        <v>0</v>
      </c>
      <c r="S13" s="39">
        <v>0</v>
      </c>
      <c r="T13" s="38">
        <v>23.381</v>
      </c>
      <c r="U13" s="38">
        <v>0</v>
      </c>
      <c r="V13" s="38">
        <v>0</v>
      </c>
      <c r="W13" s="38">
        <v>0</v>
      </c>
      <c r="X13" s="38">
        <v>0</v>
      </c>
      <c r="Y13" s="38">
        <v>0</v>
      </c>
      <c r="Z13" s="38">
        <v>0</v>
      </c>
      <c r="AA13" s="38">
        <v>0</v>
      </c>
      <c r="AB13" s="38">
        <v>0</v>
      </c>
      <c r="AC13" s="38">
        <v>0</v>
      </c>
      <c r="AD13" s="38">
        <v>0</v>
      </c>
      <c r="AE13" s="38">
        <v>0</v>
      </c>
      <c r="AF13" s="39">
        <v>23.476400000000002</v>
      </c>
      <c r="AG13" s="38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0</v>
      </c>
      <c r="AN13" s="27">
        <v>0</v>
      </c>
      <c r="AO13" s="27">
        <v>0</v>
      </c>
      <c r="AP13" s="27">
        <v>0</v>
      </c>
      <c r="AQ13" s="27">
        <v>0</v>
      </c>
      <c r="AR13" s="27">
        <v>0</v>
      </c>
      <c r="AS13" s="27">
        <v>0</v>
      </c>
      <c r="AT13" s="27">
        <v>0</v>
      </c>
      <c r="AU13" s="27">
        <v>0</v>
      </c>
      <c r="AV13" s="27">
        <v>0</v>
      </c>
      <c r="AW13" s="27">
        <v>0</v>
      </c>
      <c r="AX13" s="27">
        <v>0</v>
      </c>
      <c r="AY13" s="27">
        <v>0</v>
      </c>
      <c r="AZ13" s="27">
        <v>0</v>
      </c>
      <c r="BA13" s="15"/>
    </row>
    <row r="14" spans="1:54" s="2" customFormat="1" ht="25.5" customHeight="1" x14ac:dyDescent="0.2">
      <c r="A14" s="24">
        <v>8</v>
      </c>
      <c r="B14" s="21" t="s">
        <v>59</v>
      </c>
      <c r="C14" s="22" t="s">
        <v>1</v>
      </c>
      <c r="D14" s="22">
        <v>1</v>
      </c>
      <c r="E14" s="22">
        <v>1</v>
      </c>
      <c r="F14" s="1">
        <v>0</v>
      </c>
      <c r="G14" s="1">
        <v>1</v>
      </c>
      <c r="H14" s="1">
        <v>0</v>
      </c>
      <c r="I14" s="1">
        <v>1</v>
      </c>
      <c r="J14" s="1" t="s">
        <v>84</v>
      </c>
      <c r="K14" s="1" t="s">
        <v>84</v>
      </c>
      <c r="L14" s="1">
        <v>1</v>
      </c>
      <c r="M14" s="35">
        <v>0</v>
      </c>
      <c r="N14" s="38">
        <v>0</v>
      </c>
      <c r="O14" s="38">
        <v>0</v>
      </c>
      <c r="P14" s="38">
        <v>0</v>
      </c>
      <c r="Q14" s="38">
        <v>0</v>
      </c>
      <c r="R14" s="38">
        <f t="shared" ref="R14:R40" si="0">S14+T14+U14</f>
        <v>0</v>
      </c>
      <c r="S14" s="38">
        <v>0</v>
      </c>
      <c r="T14" s="38">
        <v>0</v>
      </c>
      <c r="U14" s="38">
        <v>0</v>
      </c>
      <c r="V14" s="38">
        <v>0</v>
      </c>
      <c r="W14" s="38">
        <v>0</v>
      </c>
      <c r="X14" s="38">
        <v>0</v>
      </c>
      <c r="Y14" s="38">
        <v>0</v>
      </c>
      <c r="Z14" s="38">
        <v>0</v>
      </c>
      <c r="AA14" s="38">
        <v>0</v>
      </c>
      <c r="AB14" s="38">
        <v>0</v>
      </c>
      <c r="AC14" s="38">
        <v>0</v>
      </c>
      <c r="AD14" s="38">
        <v>0</v>
      </c>
      <c r="AE14" s="38">
        <v>0</v>
      </c>
      <c r="AF14" s="38">
        <v>0</v>
      </c>
      <c r="AG14" s="38">
        <v>0</v>
      </c>
      <c r="AH14" s="27">
        <v>0</v>
      </c>
      <c r="AI14" s="27">
        <v>0</v>
      </c>
      <c r="AJ14" s="27">
        <v>0</v>
      </c>
      <c r="AK14" s="27">
        <v>0</v>
      </c>
      <c r="AL14" s="27">
        <v>0</v>
      </c>
      <c r="AM14" s="27">
        <v>0</v>
      </c>
      <c r="AN14" s="27">
        <v>0</v>
      </c>
      <c r="AO14" s="27">
        <v>0</v>
      </c>
      <c r="AP14" s="27">
        <v>0</v>
      </c>
      <c r="AQ14" s="27">
        <v>0</v>
      </c>
      <c r="AR14" s="27">
        <v>0</v>
      </c>
      <c r="AS14" s="27">
        <v>0</v>
      </c>
      <c r="AT14" s="27">
        <v>0</v>
      </c>
      <c r="AU14" s="27">
        <v>0</v>
      </c>
      <c r="AV14" s="27">
        <v>0</v>
      </c>
      <c r="AW14" s="27">
        <v>0</v>
      </c>
      <c r="AX14" s="27">
        <v>0</v>
      </c>
      <c r="AY14" s="27">
        <v>0</v>
      </c>
      <c r="AZ14" s="27">
        <v>0</v>
      </c>
      <c r="BA14" s="15"/>
    </row>
    <row r="15" spans="1:54" s="2" customFormat="1" ht="25.5" customHeight="1" x14ac:dyDescent="0.2">
      <c r="A15" s="24">
        <v>9</v>
      </c>
      <c r="B15" s="21" t="s">
        <v>60</v>
      </c>
      <c r="C15" s="22" t="s">
        <v>82</v>
      </c>
      <c r="D15" s="22">
        <v>1</v>
      </c>
      <c r="E15" s="22">
        <v>1</v>
      </c>
      <c r="F15" s="1">
        <v>0</v>
      </c>
      <c r="G15" s="1">
        <v>1</v>
      </c>
      <c r="H15" s="1">
        <v>0</v>
      </c>
      <c r="I15" s="1">
        <v>1</v>
      </c>
      <c r="J15" s="25" t="s">
        <v>84</v>
      </c>
      <c r="K15" s="1" t="s">
        <v>84</v>
      </c>
      <c r="L15" s="1">
        <v>1</v>
      </c>
      <c r="M15" s="35">
        <v>0</v>
      </c>
      <c r="N15" s="38">
        <v>0</v>
      </c>
      <c r="O15" s="38">
        <v>0</v>
      </c>
      <c r="P15" s="38">
        <v>0</v>
      </c>
      <c r="Q15" s="38">
        <v>0</v>
      </c>
      <c r="R15" s="38">
        <f t="shared" si="0"/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0</v>
      </c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0</v>
      </c>
      <c r="AG15" s="38">
        <v>0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</v>
      </c>
      <c r="AR15" s="27">
        <v>0</v>
      </c>
      <c r="AS15" s="27">
        <v>0</v>
      </c>
      <c r="AT15" s="27">
        <v>0</v>
      </c>
      <c r="AU15" s="27">
        <v>0</v>
      </c>
      <c r="AV15" s="27">
        <v>0</v>
      </c>
      <c r="AW15" s="27">
        <v>0</v>
      </c>
      <c r="AX15" s="27">
        <v>0</v>
      </c>
      <c r="AY15" s="27">
        <v>0</v>
      </c>
      <c r="AZ15" s="27">
        <v>0</v>
      </c>
      <c r="BA15" s="15"/>
    </row>
    <row r="16" spans="1:54" s="2" customFormat="1" ht="25.5" customHeight="1" x14ac:dyDescent="0.2">
      <c r="A16" s="24">
        <v>10</v>
      </c>
      <c r="B16" s="23" t="s">
        <v>61</v>
      </c>
      <c r="C16" s="22" t="s">
        <v>83</v>
      </c>
      <c r="D16" s="22">
        <v>1</v>
      </c>
      <c r="E16" s="22">
        <v>1</v>
      </c>
      <c r="F16" s="1">
        <v>0</v>
      </c>
      <c r="G16" s="1">
        <v>1</v>
      </c>
      <c r="H16" s="1">
        <v>0</v>
      </c>
      <c r="I16" s="1">
        <v>1</v>
      </c>
      <c r="J16" s="1" t="s">
        <v>84</v>
      </c>
      <c r="K16" s="1" t="s">
        <v>84</v>
      </c>
      <c r="L16" s="1">
        <v>1</v>
      </c>
      <c r="M16" s="35">
        <v>0</v>
      </c>
      <c r="N16" s="38">
        <v>0</v>
      </c>
      <c r="O16" s="38">
        <v>0</v>
      </c>
      <c r="P16" s="38">
        <v>0</v>
      </c>
      <c r="Q16" s="38">
        <v>0</v>
      </c>
      <c r="R16" s="38">
        <f t="shared" si="0"/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0.21</v>
      </c>
      <c r="Y16" s="38">
        <v>0</v>
      </c>
      <c r="Z16" s="38">
        <v>0</v>
      </c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0</v>
      </c>
      <c r="AH16" s="27">
        <v>0</v>
      </c>
      <c r="AI16" s="27">
        <v>0</v>
      </c>
      <c r="AJ16" s="27">
        <v>0</v>
      </c>
      <c r="AK16" s="27">
        <v>0</v>
      </c>
      <c r="AL16" s="27">
        <v>0</v>
      </c>
      <c r="AM16" s="27">
        <v>0</v>
      </c>
      <c r="AN16" s="27">
        <v>0</v>
      </c>
      <c r="AO16" s="27">
        <v>0</v>
      </c>
      <c r="AP16" s="27">
        <v>0</v>
      </c>
      <c r="AQ16" s="27">
        <v>0</v>
      </c>
      <c r="AR16" s="27">
        <v>0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  <c r="AY16" s="27">
        <v>0</v>
      </c>
      <c r="AZ16" s="27">
        <v>0</v>
      </c>
      <c r="BA16" s="15"/>
    </row>
    <row r="17" spans="1:53" s="2" customFormat="1" ht="25.5" customHeight="1" x14ac:dyDescent="0.2">
      <c r="A17" s="24">
        <v>11</v>
      </c>
      <c r="B17" s="21" t="s">
        <v>62</v>
      </c>
      <c r="C17" s="22" t="s">
        <v>1</v>
      </c>
      <c r="D17" s="22">
        <v>1</v>
      </c>
      <c r="E17" s="22">
        <v>1</v>
      </c>
      <c r="F17" s="1">
        <v>0</v>
      </c>
      <c r="G17" s="1">
        <v>1</v>
      </c>
      <c r="H17" s="1">
        <v>0</v>
      </c>
      <c r="I17" s="1">
        <v>1</v>
      </c>
      <c r="J17" s="1" t="s">
        <v>84</v>
      </c>
      <c r="K17" s="1" t="s">
        <v>84</v>
      </c>
      <c r="L17" s="1">
        <v>1</v>
      </c>
      <c r="M17" s="35">
        <v>0</v>
      </c>
      <c r="N17" s="38">
        <v>0</v>
      </c>
      <c r="O17" s="38">
        <v>0</v>
      </c>
      <c r="P17" s="38">
        <v>0</v>
      </c>
      <c r="Q17" s="38">
        <v>0</v>
      </c>
      <c r="R17" s="38">
        <f t="shared" si="0"/>
        <v>0</v>
      </c>
      <c r="S17" s="39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>
        <v>0</v>
      </c>
      <c r="AA17" s="38">
        <v>0</v>
      </c>
      <c r="AB17" s="38">
        <v>0</v>
      </c>
      <c r="AC17" s="38">
        <v>0</v>
      </c>
      <c r="AD17" s="38">
        <v>0</v>
      </c>
      <c r="AE17" s="38">
        <v>0</v>
      </c>
      <c r="AF17" s="39">
        <v>0</v>
      </c>
      <c r="AG17" s="38">
        <v>0</v>
      </c>
      <c r="AH17" s="27">
        <v>0</v>
      </c>
      <c r="AI17" s="27">
        <v>0</v>
      </c>
      <c r="AJ17" s="27">
        <v>0</v>
      </c>
      <c r="AK17" s="27">
        <v>0</v>
      </c>
      <c r="AL17" s="27">
        <v>0</v>
      </c>
      <c r="AM17" s="27">
        <v>0</v>
      </c>
      <c r="AN17" s="27">
        <v>0</v>
      </c>
      <c r="AO17" s="27">
        <v>0</v>
      </c>
      <c r="AP17" s="27">
        <v>0</v>
      </c>
      <c r="AQ17" s="27">
        <v>0</v>
      </c>
      <c r="AR17" s="27">
        <v>0</v>
      </c>
      <c r="AS17" s="27">
        <v>0</v>
      </c>
      <c r="AT17" s="27">
        <v>0</v>
      </c>
      <c r="AU17" s="27">
        <v>0</v>
      </c>
      <c r="AV17" s="27">
        <v>0</v>
      </c>
      <c r="AW17" s="27">
        <v>0</v>
      </c>
      <c r="AX17" s="27">
        <v>0</v>
      </c>
      <c r="AY17" s="27">
        <v>0</v>
      </c>
      <c r="AZ17" s="27">
        <v>0</v>
      </c>
      <c r="BA17" s="15"/>
    </row>
    <row r="18" spans="1:53" s="2" customFormat="1" ht="25.5" customHeight="1" x14ac:dyDescent="0.2">
      <c r="A18" s="24">
        <v>12</v>
      </c>
      <c r="B18" s="21" t="s">
        <v>63</v>
      </c>
      <c r="C18" s="22" t="s">
        <v>83</v>
      </c>
      <c r="D18" s="22">
        <v>1</v>
      </c>
      <c r="E18" s="22">
        <v>1</v>
      </c>
      <c r="F18" s="1">
        <v>0</v>
      </c>
      <c r="G18" s="1">
        <v>1</v>
      </c>
      <c r="H18" s="1">
        <v>0</v>
      </c>
      <c r="I18" s="1">
        <v>1</v>
      </c>
      <c r="J18" s="1" t="s">
        <v>84</v>
      </c>
      <c r="K18" s="1" t="s">
        <v>84</v>
      </c>
      <c r="L18" s="1">
        <v>1</v>
      </c>
      <c r="M18" s="35">
        <v>0</v>
      </c>
      <c r="N18" s="38">
        <v>0</v>
      </c>
      <c r="O18" s="38">
        <v>0</v>
      </c>
      <c r="P18" s="38">
        <v>0</v>
      </c>
      <c r="Q18" s="38">
        <v>0</v>
      </c>
      <c r="R18" s="38">
        <f t="shared" si="0"/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>
        <v>0</v>
      </c>
      <c r="AA18" s="38">
        <v>0</v>
      </c>
      <c r="AB18" s="38">
        <v>0</v>
      </c>
      <c r="AC18" s="38">
        <v>0</v>
      </c>
      <c r="AD18" s="38">
        <v>0</v>
      </c>
      <c r="AE18" s="38">
        <v>0</v>
      </c>
      <c r="AF18" s="38">
        <v>0</v>
      </c>
      <c r="AG18" s="38">
        <v>0</v>
      </c>
      <c r="AH18" s="27">
        <v>0</v>
      </c>
      <c r="AI18" s="27">
        <v>0</v>
      </c>
      <c r="AJ18" s="27">
        <v>0</v>
      </c>
      <c r="AK18" s="27">
        <v>0</v>
      </c>
      <c r="AL18" s="27">
        <v>0</v>
      </c>
      <c r="AM18" s="27">
        <v>0</v>
      </c>
      <c r="AN18" s="27">
        <v>0</v>
      </c>
      <c r="AO18" s="27">
        <v>0</v>
      </c>
      <c r="AP18" s="27">
        <v>0</v>
      </c>
      <c r="AQ18" s="27">
        <v>0</v>
      </c>
      <c r="AR18" s="27">
        <v>0</v>
      </c>
      <c r="AS18" s="27">
        <v>0</v>
      </c>
      <c r="AT18" s="27">
        <v>0</v>
      </c>
      <c r="AU18" s="27">
        <v>0</v>
      </c>
      <c r="AV18" s="27">
        <v>0</v>
      </c>
      <c r="AW18" s="27">
        <v>0</v>
      </c>
      <c r="AX18" s="27">
        <v>0</v>
      </c>
      <c r="AY18" s="27">
        <v>0</v>
      </c>
      <c r="AZ18" s="27">
        <v>0</v>
      </c>
      <c r="BA18" s="15"/>
    </row>
    <row r="19" spans="1:53" s="2" customFormat="1" ht="25.5" customHeight="1" x14ac:dyDescent="0.2">
      <c r="A19" s="24">
        <v>13</v>
      </c>
      <c r="B19" s="21" t="s">
        <v>64</v>
      </c>
      <c r="C19" s="22" t="s">
        <v>83</v>
      </c>
      <c r="D19" s="22">
        <v>1</v>
      </c>
      <c r="E19" s="22">
        <v>1</v>
      </c>
      <c r="F19" s="1">
        <v>0</v>
      </c>
      <c r="G19" s="1">
        <v>1</v>
      </c>
      <c r="H19" s="1">
        <v>0</v>
      </c>
      <c r="I19" s="1">
        <v>1</v>
      </c>
      <c r="J19" s="1" t="s">
        <v>84</v>
      </c>
      <c r="K19" s="1" t="s">
        <v>84</v>
      </c>
      <c r="L19" s="1">
        <v>1</v>
      </c>
      <c r="M19" s="35">
        <v>0</v>
      </c>
      <c r="N19" s="38">
        <v>0</v>
      </c>
      <c r="O19" s="38">
        <v>0</v>
      </c>
      <c r="P19" s="38">
        <v>0</v>
      </c>
      <c r="Q19" s="38">
        <v>0</v>
      </c>
      <c r="R19" s="38">
        <f t="shared" si="0"/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  <c r="AA19" s="38">
        <v>0</v>
      </c>
      <c r="AB19" s="38">
        <v>0</v>
      </c>
      <c r="AC19" s="38">
        <v>0</v>
      </c>
      <c r="AD19" s="38">
        <v>0</v>
      </c>
      <c r="AE19" s="38">
        <v>0</v>
      </c>
      <c r="AF19" s="38">
        <v>0</v>
      </c>
      <c r="AG19" s="38">
        <v>0</v>
      </c>
      <c r="AH19" s="27">
        <v>0</v>
      </c>
      <c r="AI19" s="27">
        <v>0</v>
      </c>
      <c r="AJ19" s="27">
        <v>0</v>
      </c>
      <c r="AK19" s="27">
        <v>0</v>
      </c>
      <c r="AL19" s="27">
        <v>0</v>
      </c>
      <c r="AM19" s="27">
        <v>0</v>
      </c>
      <c r="AN19" s="27">
        <v>0</v>
      </c>
      <c r="AO19" s="27">
        <v>0</v>
      </c>
      <c r="AP19" s="27">
        <v>0</v>
      </c>
      <c r="AQ19" s="27">
        <v>0</v>
      </c>
      <c r="AR19" s="27">
        <v>0</v>
      </c>
      <c r="AS19" s="27">
        <v>0</v>
      </c>
      <c r="AT19" s="27">
        <v>0</v>
      </c>
      <c r="AU19" s="27">
        <v>0</v>
      </c>
      <c r="AV19" s="27">
        <v>0</v>
      </c>
      <c r="AW19" s="27">
        <v>0</v>
      </c>
      <c r="AX19" s="27">
        <v>0</v>
      </c>
      <c r="AY19" s="27">
        <v>0</v>
      </c>
      <c r="AZ19" s="27">
        <v>0</v>
      </c>
      <c r="BA19" s="15"/>
    </row>
    <row r="20" spans="1:53" s="2" customFormat="1" ht="25.5" customHeight="1" x14ac:dyDescent="0.2">
      <c r="A20" s="24">
        <v>14</v>
      </c>
      <c r="B20" s="21" t="s">
        <v>65</v>
      </c>
      <c r="C20" s="22" t="s">
        <v>83</v>
      </c>
      <c r="D20" s="22">
        <v>1</v>
      </c>
      <c r="E20" s="22">
        <v>1</v>
      </c>
      <c r="F20" s="1">
        <v>0</v>
      </c>
      <c r="G20" s="1">
        <v>1</v>
      </c>
      <c r="H20" s="1">
        <v>0</v>
      </c>
      <c r="I20" s="1">
        <v>1</v>
      </c>
      <c r="J20" s="1" t="s">
        <v>84</v>
      </c>
      <c r="K20" s="1" t="s">
        <v>84</v>
      </c>
      <c r="L20" s="1">
        <v>1</v>
      </c>
      <c r="M20" s="35">
        <v>0</v>
      </c>
      <c r="N20" s="38">
        <v>0</v>
      </c>
      <c r="O20" s="38">
        <v>0</v>
      </c>
      <c r="P20" s="38">
        <v>0</v>
      </c>
      <c r="Q20" s="38">
        <v>0</v>
      </c>
      <c r="R20" s="38">
        <f t="shared" si="0"/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  <c r="AD20" s="38">
        <v>0</v>
      </c>
      <c r="AE20" s="38">
        <v>0</v>
      </c>
      <c r="AF20" s="38">
        <v>0</v>
      </c>
      <c r="AG20" s="38">
        <v>0</v>
      </c>
      <c r="AH20" s="27">
        <v>0</v>
      </c>
      <c r="AI20" s="27">
        <v>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v>0</v>
      </c>
      <c r="AW20" s="27">
        <v>0</v>
      </c>
      <c r="AX20" s="27">
        <v>0</v>
      </c>
      <c r="AY20" s="27">
        <v>0</v>
      </c>
      <c r="AZ20" s="27">
        <v>0</v>
      </c>
      <c r="BA20" s="15"/>
    </row>
    <row r="21" spans="1:53" s="2" customFormat="1" ht="25.5" customHeight="1" x14ac:dyDescent="0.2">
      <c r="A21" s="24">
        <v>15</v>
      </c>
      <c r="B21" s="21" t="s">
        <v>66</v>
      </c>
      <c r="C21" s="22" t="s">
        <v>1</v>
      </c>
      <c r="D21" s="22">
        <v>1</v>
      </c>
      <c r="E21" s="22">
        <v>1</v>
      </c>
      <c r="F21" s="1">
        <v>0</v>
      </c>
      <c r="G21" s="1">
        <v>1</v>
      </c>
      <c r="H21" s="1">
        <v>0</v>
      </c>
      <c r="I21" s="1">
        <v>1</v>
      </c>
      <c r="J21" s="1" t="s">
        <v>84</v>
      </c>
      <c r="K21" s="1" t="s">
        <v>84</v>
      </c>
      <c r="L21" s="1">
        <v>1</v>
      </c>
      <c r="M21" s="35">
        <v>0</v>
      </c>
      <c r="N21" s="38">
        <v>0</v>
      </c>
      <c r="O21" s="38">
        <v>0</v>
      </c>
      <c r="P21" s="38">
        <v>0</v>
      </c>
      <c r="Q21" s="38">
        <v>0</v>
      </c>
      <c r="R21" s="38">
        <f t="shared" si="0"/>
        <v>0</v>
      </c>
      <c r="S21" s="39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  <c r="AD21" s="38">
        <v>0</v>
      </c>
      <c r="AE21" s="38">
        <v>0</v>
      </c>
      <c r="AF21" s="39">
        <v>0</v>
      </c>
      <c r="AG21" s="38">
        <v>0</v>
      </c>
      <c r="AH21" s="27">
        <v>0</v>
      </c>
      <c r="AI21" s="27">
        <v>0</v>
      </c>
      <c r="AJ21" s="27">
        <v>0</v>
      </c>
      <c r="AK21" s="27">
        <v>0</v>
      </c>
      <c r="AL21" s="27">
        <v>0</v>
      </c>
      <c r="AM21" s="27">
        <v>0</v>
      </c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15"/>
    </row>
    <row r="22" spans="1:53" s="2" customFormat="1" ht="25.5" customHeight="1" x14ac:dyDescent="0.2">
      <c r="A22" s="24">
        <v>16</v>
      </c>
      <c r="B22" s="21" t="s">
        <v>67</v>
      </c>
      <c r="C22" s="22" t="s">
        <v>82</v>
      </c>
      <c r="D22" s="22">
        <v>1</v>
      </c>
      <c r="E22" s="22">
        <v>1</v>
      </c>
      <c r="F22" s="1">
        <v>0</v>
      </c>
      <c r="G22" s="1">
        <v>1</v>
      </c>
      <c r="H22" s="1">
        <v>0</v>
      </c>
      <c r="I22" s="1">
        <v>1</v>
      </c>
      <c r="J22" s="1" t="s">
        <v>84</v>
      </c>
      <c r="K22" s="1" t="s">
        <v>84</v>
      </c>
      <c r="L22" s="1">
        <v>1</v>
      </c>
      <c r="M22" s="35">
        <v>0</v>
      </c>
      <c r="N22" s="38">
        <v>0</v>
      </c>
      <c r="O22" s="38">
        <v>0</v>
      </c>
      <c r="P22" s="38">
        <v>0</v>
      </c>
      <c r="Q22" s="38">
        <v>0</v>
      </c>
      <c r="R22" s="38">
        <f t="shared" si="0"/>
        <v>0</v>
      </c>
      <c r="S22" s="39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0</v>
      </c>
      <c r="Z22" s="38">
        <v>0</v>
      </c>
      <c r="AA22" s="38">
        <v>0</v>
      </c>
      <c r="AB22" s="38">
        <v>0</v>
      </c>
      <c r="AC22" s="38">
        <v>0</v>
      </c>
      <c r="AD22" s="38">
        <v>0</v>
      </c>
      <c r="AE22" s="38">
        <v>0</v>
      </c>
      <c r="AF22" s="39">
        <v>0</v>
      </c>
      <c r="AG22" s="38">
        <v>0</v>
      </c>
      <c r="AH22" s="27">
        <v>1</v>
      </c>
      <c r="AI22" s="27">
        <v>1</v>
      </c>
      <c r="AJ22" s="27">
        <v>1</v>
      </c>
      <c r="AK22" s="27">
        <v>1</v>
      </c>
      <c r="AL22" s="27">
        <v>0</v>
      </c>
      <c r="AM22" s="27">
        <v>0</v>
      </c>
      <c r="AN22" s="27">
        <v>0</v>
      </c>
      <c r="AO22" s="27">
        <v>0</v>
      </c>
      <c r="AP22" s="27">
        <v>0</v>
      </c>
      <c r="AQ22" s="27">
        <v>0</v>
      </c>
      <c r="AR22" s="27">
        <v>0</v>
      </c>
      <c r="AS22" s="27">
        <v>0</v>
      </c>
      <c r="AT22" s="27">
        <v>0</v>
      </c>
      <c r="AU22" s="27">
        <v>0</v>
      </c>
      <c r="AV22" s="27">
        <v>0</v>
      </c>
      <c r="AW22" s="27">
        <v>0</v>
      </c>
      <c r="AX22" s="27">
        <v>0</v>
      </c>
      <c r="AY22" s="27">
        <v>0</v>
      </c>
      <c r="AZ22" s="27">
        <v>0</v>
      </c>
      <c r="BA22" s="15"/>
    </row>
    <row r="23" spans="1:53" s="2" customFormat="1" ht="25.5" customHeight="1" x14ac:dyDescent="0.2">
      <c r="A23" s="24">
        <v>17</v>
      </c>
      <c r="B23" s="21" t="s">
        <v>68</v>
      </c>
      <c r="C23" s="22" t="s">
        <v>83</v>
      </c>
      <c r="D23" s="22">
        <v>1</v>
      </c>
      <c r="E23" s="22">
        <v>1</v>
      </c>
      <c r="F23" s="1">
        <v>0</v>
      </c>
      <c r="G23" s="1">
        <v>1</v>
      </c>
      <c r="H23" s="1">
        <v>0</v>
      </c>
      <c r="I23" s="1">
        <v>1</v>
      </c>
      <c r="J23" s="1" t="s">
        <v>84</v>
      </c>
      <c r="K23" s="1" t="s">
        <v>84</v>
      </c>
      <c r="L23" s="1">
        <v>1</v>
      </c>
      <c r="M23" s="35">
        <v>0</v>
      </c>
      <c r="N23" s="38">
        <v>0</v>
      </c>
      <c r="O23" s="38">
        <v>0</v>
      </c>
      <c r="P23" s="38">
        <v>0</v>
      </c>
      <c r="Q23" s="38">
        <v>0</v>
      </c>
      <c r="R23" s="38">
        <f t="shared" si="0"/>
        <v>1.1040000000000001</v>
      </c>
      <c r="S23" s="39">
        <v>0</v>
      </c>
      <c r="T23" s="38">
        <v>1.1040000000000001</v>
      </c>
      <c r="U23" s="38">
        <v>0</v>
      </c>
      <c r="V23" s="38">
        <v>0</v>
      </c>
      <c r="W23" s="38">
        <v>0</v>
      </c>
      <c r="X23" s="38">
        <v>0</v>
      </c>
      <c r="Y23" s="38">
        <v>0</v>
      </c>
      <c r="Z23" s="38">
        <v>0</v>
      </c>
      <c r="AA23" s="38">
        <v>0</v>
      </c>
      <c r="AB23" s="38">
        <v>0</v>
      </c>
      <c r="AC23" s="38">
        <v>0</v>
      </c>
      <c r="AD23" s="38">
        <v>0</v>
      </c>
      <c r="AE23" s="38">
        <v>0</v>
      </c>
      <c r="AF23" s="39">
        <v>0.52</v>
      </c>
      <c r="AG23" s="38">
        <v>0</v>
      </c>
      <c r="AH23" s="27">
        <v>0</v>
      </c>
      <c r="AI23" s="27">
        <v>0</v>
      </c>
      <c r="AJ23" s="27">
        <v>0</v>
      </c>
      <c r="AK23" s="27">
        <v>0</v>
      </c>
      <c r="AL23" s="27">
        <v>0</v>
      </c>
      <c r="AM23" s="27">
        <v>0</v>
      </c>
      <c r="AN23" s="27">
        <v>0</v>
      </c>
      <c r="AO23" s="27">
        <v>0</v>
      </c>
      <c r="AP23" s="27">
        <v>0</v>
      </c>
      <c r="AQ23" s="27">
        <v>0</v>
      </c>
      <c r="AR23" s="27">
        <v>0</v>
      </c>
      <c r="AS23" s="27">
        <v>0</v>
      </c>
      <c r="AT23" s="27">
        <v>0</v>
      </c>
      <c r="AU23" s="27">
        <v>0</v>
      </c>
      <c r="AV23" s="27">
        <v>0</v>
      </c>
      <c r="AW23" s="27">
        <v>0</v>
      </c>
      <c r="AX23" s="27">
        <v>0</v>
      </c>
      <c r="AY23" s="27">
        <v>0</v>
      </c>
      <c r="AZ23" s="27">
        <v>0</v>
      </c>
      <c r="BA23" s="15"/>
    </row>
    <row r="24" spans="1:53" s="2" customFormat="1" ht="25.5" customHeight="1" x14ac:dyDescent="0.2">
      <c r="A24" s="24">
        <v>18</v>
      </c>
      <c r="B24" s="21" t="s">
        <v>69</v>
      </c>
      <c r="C24" s="22" t="s">
        <v>82</v>
      </c>
      <c r="D24" s="22">
        <v>1</v>
      </c>
      <c r="E24" s="22">
        <v>1</v>
      </c>
      <c r="F24" s="1">
        <v>0</v>
      </c>
      <c r="G24" s="1">
        <v>1</v>
      </c>
      <c r="H24" s="1">
        <v>0</v>
      </c>
      <c r="I24" s="1">
        <v>1</v>
      </c>
      <c r="J24" s="1" t="s">
        <v>84</v>
      </c>
      <c r="K24" s="1" t="s">
        <v>84</v>
      </c>
      <c r="L24" s="1">
        <v>1</v>
      </c>
      <c r="M24" s="35">
        <v>0</v>
      </c>
      <c r="N24" s="38">
        <v>0</v>
      </c>
      <c r="O24" s="38">
        <v>0</v>
      </c>
      <c r="P24" s="38">
        <v>0</v>
      </c>
      <c r="Q24" s="38">
        <v>0</v>
      </c>
      <c r="R24" s="38">
        <f t="shared" si="0"/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0</v>
      </c>
      <c r="Z24" s="38">
        <v>0</v>
      </c>
      <c r="AA24" s="38">
        <v>0</v>
      </c>
      <c r="AB24" s="38">
        <v>0</v>
      </c>
      <c r="AC24" s="38">
        <v>0</v>
      </c>
      <c r="AD24" s="38">
        <v>0</v>
      </c>
      <c r="AE24" s="38">
        <v>0</v>
      </c>
      <c r="AF24" s="38">
        <v>0</v>
      </c>
      <c r="AG24" s="38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15"/>
    </row>
    <row r="25" spans="1:53" s="2" customFormat="1" ht="25.5" customHeight="1" x14ac:dyDescent="0.2">
      <c r="A25" s="24">
        <v>19</v>
      </c>
      <c r="B25" s="21" t="s">
        <v>70</v>
      </c>
      <c r="C25" s="22" t="s">
        <v>1</v>
      </c>
      <c r="D25" s="22">
        <v>1</v>
      </c>
      <c r="E25" s="22">
        <v>1</v>
      </c>
      <c r="F25" s="1">
        <v>0</v>
      </c>
      <c r="G25" s="1">
        <v>1</v>
      </c>
      <c r="H25" s="1">
        <v>0</v>
      </c>
      <c r="I25" s="1">
        <v>1</v>
      </c>
      <c r="J25" s="1" t="s">
        <v>84</v>
      </c>
      <c r="K25" s="1" t="s">
        <v>84</v>
      </c>
      <c r="L25" s="1">
        <v>1</v>
      </c>
      <c r="M25" s="35">
        <v>0</v>
      </c>
      <c r="N25" s="38">
        <v>0.42954999999999999</v>
      </c>
      <c r="O25" s="38">
        <v>0</v>
      </c>
      <c r="P25" s="38">
        <v>0</v>
      </c>
      <c r="Q25" s="38">
        <v>0</v>
      </c>
      <c r="R25" s="38">
        <f t="shared" si="0"/>
        <v>0.56669999999999998</v>
      </c>
      <c r="S25" s="38">
        <v>0</v>
      </c>
      <c r="T25" s="38">
        <v>0.56669999999999998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  <c r="AD25" s="38">
        <v>0</v>
      </c>
      <c r="AE25" s="38">
        <v>0</v>
      </c>
      <c r="AF25" s="38">
        <v>0</v>
      </c>
      <c r="AG25" s="38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15"/>
    </row>
    <row r="26" spans="1:53" s="2" customFormat="1" ht="25.5" customHeight="1" x14ac:dyDescent="0.2">
      <c r="A26" s="24">
        <v>20</v>
      </c>
      <c r="B26" s="21" t="s">
        <v>71</v>
      </c>
      <c r="C26" s="22" t="s">
        <v>1</v>
      </c>
      <c r="D26" s="22">
        <v>1</v>
      </c>
      <c r="E26" s="22">
        <v>1</v>
      </c>
      <c r="F26" s="1">
        <v>0</v>
      </c>
      <c r="G26" s="1">
        <v>1</v>
      </c>
      <c r="H26" s="1">
        <v>0</v>
      </c>
      <c r="I26" s="1">
        <v>1</v>
      </c>
      <c r="J26" s="1" t="s">
        <v>84</v>
      </c>
      <c r="K26" s="25" t="s">
        <v>84</v>
      </c>
      <c r="L26" s="1">
        <v>1</v>
      </c>
      <c r="M26" s="35">
        <v>0</v>
      </c>
      <c r="N26" s="38">
        <v>0</v>
      </c>
      <c r="O26" s="38">
        <v>0</v>
      </c>
      <c r="P26" s="38">
        <v>0</v>
      </c>
      <c r="Q26" s="38">
        <v>0</v>
      </c>
      <c r="R26" s="38">
        <f t="shared" si="0"/>
        <v>0</v>
      </c>
      <c r="S26" s="39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  <c r="AD26" s="38">
        <v>0</v>
      </c>
      <c r="AE26" s="38">
        <v>0</v>
      </c>
      <c r="AF26" s="39">
        <v>0</v>
      </c>
      <c r="AG26" s="38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15"/>
    </row>
    <row r="27" spans="1:53" s="2" customFormat="1" ht="25.5" customHeight="1" x14ac:dyDescent="0.2">
      <c r="A27" s="24">
        <v>21</v>
      </c>
      <c r="B27" s="21" t="s">
        <v>72</v>
      </c>
      <c r="C27" s="22" t="s">
        <v>1</v>
      </c>
      <c r="D27" s="22">
        <v>1</v>
      </c>
      <c r="E27" s="22">
        <v>1</v>
      </c>
      <c r="F27" s="1">
        <v>0</v>
      </c>
      <c r="G27" s="1">
        <v>1</v>
      </c>
      <c r="H27" s="1">
        <v>0</v>
      </c>
      <c r="I27" s="1">
        <v>1</v>
      </c>
      <c r="J27" s="1" t="s">
        <v>84</v>
      </c>
      <c r="K27" s="1" t="s">
        <v>84</v>
      </c>
      <c r="L27" s="1">
        <v>1</v>
      </c>
      <c r="M27" s="35">
        <v>0</v>
      </c>
      <c r="N27" s="38">
        <v>0</v>
      </c>
      <c r="O27" s="38">
        <v>0</v>
      </c>
      <c r="P27" s="38">
        <v>0</v>
      </c>
      <c r="Q27" s="38">
        <v>0</v>
      </c>
      <c r="R27" s="38">
        <f t="shared" si="0"/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  <c r="AD27" s="38">
        <v>0</v>
      </c>
      <c r="AE27" s="38">
        <v>0</v>
      </c>
      <c r="AF27" s="38">
        <v>0</v>
      </c>
      <c r="AG27" s="38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15"/>
    </row>
    <row r="28" spans="1:53" s="2" customFormat="1" ht="25.5" customHeight="1" x14ac:dyDescent="0.2">
      <c r="A28" s="24">
        <v>22</v>
      </c>
      <c r="B28" s="21" t="s">
        <v>73</v>
      </c>
      <c r="C28" s="22" t="s">
        <v>82</v>
      </c>
      <c r="D28" s="22">
        <v>1</v>
      </c>
      <c r="E28" s="22">
        <v>1</v>
      </c>
      <c r="F28" s="1">
        <v>0</v>
      </c>
      <c r="G28" s="1">
        <v>1</v>
      </c>
      <c r="H28" s="1">
        <v>0</v>
      </c>
      <c r="I28" s="1">
        <v>1</v>
      </c>
      <c r="J28" s="1" t="s">
        <v>84</v>
      </c>
      <c r="K28" s="1" t="s">
        <v>84</v>
      </c>
      <c r="L28" s="1">
        <v>1</v>
      </c>
      <c r="M28" s="35">
        <v>0</v>
      </c>
      <c r="N28" s="38">
        <v>0</v>
      </c>
      <c r="O28" s="38">
        <v>0</v>
      </c>
      <c r="P28" s="38">
        <v>0</v>
      </c>
      <c r="Q28" s="38">
        <v>0</v>
      </c>
      <c r="R28" s="38">
        <f t="shared" si="0"/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  <c r="AD28" s="38">
        <v>0</v>
      </c>
      <c r="AE28" s="38">
        <v>0</v>
      </c>
      <c r="AF28" s="38">
        <v>0</v>
      </c>
      <c r="AG28" s="38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15"/>
    </row>
    <row r="29" spans="1:53" s="2" customFormat="1" ht="25.5" customHeight="1" x14ac:dyDescent="0.2">
      <c r="A29" s="24">
        <v>23</v>
      </c>
      <c r="B29" s="21" t="s">
        <v>85</v>
      </c>
      <c r="C29" s="22" t="s">
        <v>82</v>
      </c>
      <c r="D29" s="22">
        <v>1</v>
      </c>
      <c r="E29" s="22">
        <v>1</v>
      </c>
      <c r="F29" s="1">
        <v>0</v>
      </c>
      <c r="G29" s="1">
        <v>1</v>
      </c>
      <c r="H29" s="1">
        <v>0</v>
      </c>
      <c r="I29" s="1">
        <v>1</v>
      </c>
      <c r="J29" s="1" t="s">
        <v>84</v>
      </c>
      <c r="K29" s="1" t="s">
        <v>84</v>
      </c>
      <c r="L29" s="1">
        <v>1</v>
      </c>
      <c r="M29" s="35">
        <v>0</v>
      </c>
      <c r="N29" s="38">
        <v>48.560704999999999</v>
      </c>
      <c r="O29" s="38">
        <v>0</v>
      </c>
      <c r="P29" s="38">
        <v>0</v>
      </c>
      <c r="Q29" s="38">
        <v>0</v>
      </c>
      <c r="R29" s="38">
        <f t="shared" si="0"/>
        <v>0.75305</v>
      </c>
      <c r="S29" s="39">
        <v>0</v>
      </c>
      <c r="T29" s="38">
        <v>0.75305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  <c r="AD29" s="38">
        <v>0</v>
      </c>
      <c r="AE29" s="38">
        <v>0</v>
      </c>
      <c r="AF29" s="39">
        <v>0</v>
      </c>
      <c r="AG29" s="38">
        <v>0</v>
      </c>
      <c r="AH29" s="27">
        <v>1</v>
      </c>
      <c r="AI29" s="27">
        <v>1</v>
      </c>
      <c r="AJ29" s="27">
        <v>1</v>
      </c>
      <c r="AK29" s="27">
        <v>1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15"/>
    </row>
    <row r="30" spans="1:53" s="2" customFormat="1" ht="25.5" customHeight="1" x14ac:dyDescent="0.2">
      <c r="A30" s="24">
        <v>24</v>
      </c>
      <c r="B30" s="21" t="s">
        <v>87</v>
      </c>
      <c r="C30" s="22" t="s">
        <v>83</v>
      </c>
      <c r="D30" s="22">
        <v>1</v>
      </c>
      <c r="E30" s="22">
        <v>1</v>
      </c>
      <c r="F30" s="1">
        <v>0</v>
      </c>
      <c r="G30" s="1">
        <v>1</v>
      </c>
      <c r="H30" s="1">
        <v>0</v>
      </c>
      <c r="I30" s="1">
        <v>1</v>
      </c>
      <c r="J30" s="1" t="s">
        <v>84</v>
      </c>
      <c r="K30" s="1" t="s">
        <v>84</v>
      </c>
      <c r="L30" s="1">
        <v>1</v>
      </c>
      <c r="M30" s="35">
        <v>0</v>
      </c>
      <c r="N30" s="38">
        <v>0</v>
      </c>
      <c r="O30" s="38">
        <v>0</v>
      </c>
      <c r="P30" s="38">
        <v>0</v>
      </c>
      <c r="Q30" s="38">
        <v>0</v>
      </c>
      <c r="R30" s="38">
        <f t="shared" si="0"/>
        <v>1.3933</v>
      </c>
      <c r="S30" s="39">
        <v>0</v>
      </c>
      <c r="T30" s="38">
        <v>1.3933</v>
      </c>
      <c r="U30" s="38">
        <v>0</v>
      </c>
      <c r="V30" s="38">
        <v>0</v>
      </c>
      <c r="W30" s="38">
        <v>0</v>
      </c>
      <c r="X30" s="38">
        <v>0</v>
      </c>
      <c r="Y30" s="38">
        <v>0</v>
      </c>
      <c r="Z30" s="38">
        <v>0</v>
      </c>
      <c r="AA30" s="38">
        <v>0</v>
      </c>
      <c r="AB30" s="38">
        <v>0</v>
      </c>
      <c r="AC30" s="38">
        <v>0</v>
      </c>
      <c r="AD30" s="38">
        <v>0</v>
      </c>
      <c r="AE30" s="38">
        <v>0</v>
      </c>
      <c r="AF30" s="39">
        <v>0.1</v>
      </c>
      <c r="AG30" s="38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1">
        <v>0</v>
      </c>
      <c r="AQ30" s="1">
        <v>0</v>
      </c>
      <c r="AR30" s="1">
        <v>0</v>
      </c>
      <c r="AS30" s="1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15"/>
    </row>
    <row r="31" spans="1:53" s="2" customFormat="1" ht="25.5" customHeight="1" x14ac:dyDescent="0.2">
      <c r="A31" s="24">
        <v>25</v>
      </c>
      <c r="B31" s="21" t="s">
        <v>86</v>
      </c>
      <c r="C31" s="22" t="s">
        <v>82</v>
      </c>
      <c r="D31" s="22">
        <v>1</v>
      </c>
      <c r="E31" s="22">
        <v>1</v>
      </c>
      <c r="F31" s="1">
        <v>0</v>
      </c>
      <c r="G31" s="1">
        <v>1</v>
      </c>
      <c r="H31" s="1">
        <v>1</v>
      </c>
      <c r="I31" s="1">
        <v>1</v>
      </c>
      <c r="J31" s="1" t="s">
        <v>84</v>
      </c>
      <c r="K31" s="1" t="s">
        <v>84</v>
      </c>
      <c r="L31" s="1">
        <v>1</v>
      </c>
      <c r="M31" s="35">
        <v>0</v>
      </c>
      <c r="N31" s="40">
        <v>0.45</v>
      </c>
      <c r="O31" s="39">
        <v>0.45</v>
      </c>
      <c r="P31" s="38">
        <v>0</v>
      </c>
      <c r="Q31" s="38">
        <v>0</v>
      </c>
      <c r="R31" s="38">
        <f t="shared" si="0"/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4.09</v>
      </c>
      <c r="AG31" s="38">
        <v>0</v>
      </c>
      <c r="AH31" s="27">
        <v>1</v>
      </c>
      <c r="AI31" s="27">
        <v>1</v>
      </c>
      <c r="AJ31" s="27">
        <v>1</v>
      </c>
      <c r="AK31" s="27">
        <v>1</v>
      </c>
      <c r="AL31" s="27">
        <v>1</v>
      </c>
      <c r="AM31" s="27">
        <v>0</v>
      </c>
      <c r="AN31" s="27">
        <v>1</v>
      </c>
      <c r="AO31" s="27">
        <v>0</v>
      </c>
      <c r="AP31" s="1">
        <v>1</v>
      </c>
      <c r="AQ31" s="1">
        <v>1</v>
      </c>
      <c r="AR31" s="1">
        <v>1</v>
      </c>
      <c r="AS31" s="1">
        <v>1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15"/>
    </row>
    <row r="32" spans="1:53" s="2" customFormat="1" ht="25.5" customHeight="1" x14ac:dyDescent="0.2">
      <c r="A32" s="24">
        <v>26</v>
      </c>
      <c r="B32" s="21" t="s">
        <v>74</v>
      </c>
      <c r="C32" s="22" t="s">
        <v>1</v>
      </c>
      <c r="D32" s="22">
        <v>1</v>
      </c>
      <c r="E32" s="22">
        <v>1</v>
      </c>
      <c r="F32" s="1">
        <v>0</v>
      </c>
      <c r="G32" s="1">
        <v>1</v>
      </c>
      <c r="H32" s="1">
        <v>0</v>
      </c>
      <c r="I32" s="1">
        <v>1</v>
      </c>
      <c r="J32" s="1" t="s">
        <v>84</v>
      </c>
      <c r="K32" s="1" t="s">
        <v>84</v>
      </c>
      <c r="L32" s="1">
        <v>1</v>
      </c>
      <c r="M32" s="35">
        <v>0</v>
      </c>
      <c r="N32" s="38">
        <v>0</v>
      </c>
      <c r="O32" s="38">
        <v>0</v>
      </c>
      <c r="P32" s="38">
        <v>0</v>
      </c>
      <c r="Q32" s="38">
        <v>0</v>
      </c>
      <c r="R32" s="38">
        <f t="shared" si="0"/>
        <v>0</v>
      </c>
      <c r="S32" s="39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9">
        <v>0</v>
      </c>
      <c r="AG32" s="38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15"/>
    </row>
    <row r="33" spans="1:54" s="2" customFormat="1" ht="25.5" customHeight="1" x14ac:dyDescent="0.2">
      <c r="A33" s="24">
        <v>27</v>
      </c>
      <c r="B33" s="21" t="s">
        <v>89</v>
      </c>
      <c r="C33" s="22" t="s">
        <v>82</v>
      </c>
      <c r="D33" s="22">
        <v>1</v>
      </c>
      <c r="E33" s="22">
        <v>1</v>
      </c>
      <c r="F33" s="1">
        <v>0</v>
      </c>
      <c r="G33" s="1">
        <v>1</v>
      </c>
      <c r="H33" s="1">
        <v>0</v>
      </c>
      <c r="I33" s="1">
        <v>1</v>
      </c>
      <c r="J33" s="1" t="s">
        <v>84</v>
      </c>
      <c r="K33" s="1" t="s">
        <v>84</v>
      </c>
      <c r="L33" s="1">
        <v>1</v>
      </c>
      <c r="M33" s="35">
        <v>0</v>
      </c>
      <c r="N33" s="38">
        <v>0</v>
      </c>
      <c r="O33" s="38">
        <v>0</v>
      </c>
      <c r="P33" s="38">
        <v>0</v>
      </c>
      <c r="Q33" s="38">
        <v>0</v>
      </c>
      <c r="R33" s="38">
        <f t="shared" si="0"/>
        <v>0</v>
      </c>
      <c r="S33" s="39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9">
        <v>0</v>
      </c>
      <c r="AG33" s="38">
        <v>0</v>
      </c>
      <c r="AH33" s="27">
        <v>1</v>
      </c>
      <c r="AI33" s="27">
        <v>1</v>
      </c>
      <c r="AJ33" s="27">
        <v>1</v>
      </c>
      <c r="AK33" s="27">
        <v>1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15"/>
    </row>
    <row r="34" spans="1:54" s="2" customFormat="1" ht="25.5" customHeight="1" x14ac:dyDescent="0.2">
      <c r="A34" s="24">
        <v>28</v>
      </c>
      <c r="B34" s="21" t="s">
        <v>75</v>
      </c>
      <c r="C34" s="22" t="s">
        <v>81</v>
      </c>
      <c r="D34" s="22">
        <v>1</v>
      </c>
      <c r="E34" s="22">
        <v>1</v>
      </c>
      <c r="F34" s="1">
        <v>0</v>
      </c>
      <c r="G34" s="1">
        <v>1</v>
      </c>
      <c r="H34" s="1">
        <v>0</v>
      </c>
      <c r="I34" s="1">
        <v>1</v>
      </c>
      <c r="J34" s="1" t="s">
        <v>84</v>
      </c>
      <c r="K34" s="1" t="s">
        <v>84</v>
      </c>
      <c r="L34" s="1">
        <v>1</v>
      </c>
      <c r="M34" s="35">
        <v>0</v>
      </c>
      <c r="N34" s="38">
        <v>0</v>
      </c>
      <c r="O34" s="38">
        <v>0</v>
      </c>
      <c r="P34" s="38">
        <v>0</v>
      </c>
      <c r="Q34" s="38">
        <v>0</v>
      </c>
      <c r="R34" s="38">
        <f t="shared" si="0"/>
        <v>0</v>
      </c>
      <c r="S34" s="39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38">
        <v>0</v>
      </c>
      <c r="AC34" s="38">
        <v>0</v>
      </c>
      <c r="AD34" s="38">
        <v>0</v>
      </c>
      <c r="AE34" s="38">
        <v>0</v>
      </c>
      <c r="AF34" s="39">
        <v>0</v>
      </c>
      <c r="AG34" s="38">
        <v>0</v>
      </c>
      <c r="AH34" s="27">
        <v>1</v>
      </c>
      <c r="AI34" s="27">
        <v>1</v>
      </c>
      <c r="AJ34" s="27">
        <v>1</v>
      </c>
      <c r="AK34" s="27">
        <v>1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15"/>
    </row>
    <row r="35" spans="1:54" s="2" customFormat="1" ht="25.5" customHeight="1" x14ac:dyDescent="0.2">
      <c r="A35" s="24">
        <v>29</v>
      </c>
      <c r="B35" s="21" t="s">
        <v>88</v>
      </c>
      <c r="C35" s="22" t="s">
        <v>82</v>
      </c>
      <c r="D35" s="22">
        <v>1</v>
      </c>
      <c r="E35" s="22">
        <v>1</v>
      </c>
      <c r="F35" s="1">
        <v>0</v>
      </c>
      <c r="G35" s="1">
        <v>1</v>
      </c>
      <c r="H35" s="1">
        <v>0</v>
      </c>
      <c r="I35" s="1">
        <v>1</v>
      </c>
      <c r="J35" s="1" t="s">
        <v>84</v>
      </c>
      <c r="K35" s="1" t="s">
        <v>84</v>
      </c>
      <c r="L35" s="1">
        <v>1</v>
      </c>
      <c r="M35" s="35">
        <v>0</v>
      </c>
      <c r="N35" s="38">
        <v>0</v>
      </c>
      <c r="O35" s="38">
        <v>0</v>
      </c>
      <c r="P35" s="38">
        <v>0</v>
      </c>
      <c r="Q35" s="38">
        <v>0</v>
      </c>
      <c r="R35" s="38">
        <f t="shared" si="0"/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28">
        <v>1</v>
      </c>
      <c r="AI35" s="28">
        <v>1</v>
      </c>
      <c r="AJ35" s="28">
        <v>1</v>
      </c>
      <c r="AK35" s="28">
        <v>1</v>
      </c>
      <c r="AL35" s="28">
        <v>0</v>
      </c>
      <c r="AM35" s="28">
        <v>0</v>
      </c>
      <c r="AN35" s="28">
        <v>0</v>
      </c>
      <c r="AO35" s="28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15"/>
    </row>
    <row r="36" spans="1:54" s="2" customFormat="1" ht="25.5" customHeight="1" x14ac:dyDescent="0.2">
      <c r="A36" s="24">
        <v>30</v>
      </c>
      <c r="B36" s="21" t="s">
        <v>76</v>
      </c>
      <c r="C36" s="22" t="s">
        <v>82</v>
      </c>
      <c r="D36" s="22">
        <v>1</v>
      </c>
      <c r="E36" s="22">
        <v>1</v>
      </c>
      <c r="F36" s="1">
        <v>0</v>
      </c>
      <c r="G36" s="1">
        <v>1</v>
      </c>
      <c r="H36" s="1">
        <v>0</v>
      </c>
      <c r="I36" s="1">
        <v>1</v>
      </c>
      <c r="J36" s="1" t="s">
        <v>84</v>
      </c>
      <c r="K36" s="1" t="s">
        <v>84</v>
      </c>
      <c r="L36" s="1">
        <v>1</v>
      </c>
      <c r="M36" s="35">
        <v>0</v>
      </c>
      <c r="N36" s="38">
        <v>0</v>
      </c>
      <c r="O36" s="38">
        <v>0</v>
      </c>
      <c r="P36" s="38">
        <v>0</v>
      </c>
      <c r="Q36" s="38">
        <v>0</v>
      </c>
      <c r="R36" s="38">
        <f t="shared" si="0"/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8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15"/>
    </row>
    <row r="37" spans="1:54" s="2" customFormat="1" ht="36.6" customHeight="1" x14ac:dyDescent="0.2">
      <c r="A37" s="24">
        <v>31</v>
      </c>
      <c r="B37" s="21" t="s">
        <v>77</v>
      </c>
      <c r="C37" s="22" t="s">
        <v>83</v>
      </c>
      <c r="D37" s="22">
        <v>1</v>
      </c>
      <c r="E37" s="22">
        <v>1</v>
      </c>
      <c r="F37" s="1">
        <v>0</v>
      </c>
      <c r="G37" s="1">
        <v>1</v>
      </c>
      <c r="H37" s="1">
        <v>0</v>
      </c>
      <c r="I37" s="1">
        <v>1</v>
      </c>
      <c r="J37" s="1" t="s">
        <v>84</v>
      </c>
      <c r="K37" s="1" t="s">
        <v>84</v>
      </c>
      <c r="L37" s="1">
        <v>1</v>
      </c>
      <c r="M37" s="35">
        <v>0</v>
      </c>
      <c r="N37" s="38">
        <v>0</v>
      </c>
      <c r="O37" s="38">
        <v>0</v>
      </c>
      <c r="P37" s="38">
        <v>0</v>
      </c>
      <c r="Q37" s="38">
        <v>0</v>
      </c>
      <c r="R37" s="38">
        <f t="shared" si="0"/>
        <v>0</v>
      </c>
      <c r="S37" s="39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9">
        <v>0</v>
      </c>
      <c r="AG37" s="3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7">
        <v>0</v>
      </c>
      <c r="AQ37" s="27">
        <v>0</v>
      </c>
      <c r="AR37" s="27">
        <v>0</v>
      </c>
      <c r="AS37" s="27">
        <v>0</v>
      </c>
      <c r="AT37" s="27">
        <v>0</v>
      </c>
      <c r="AU37" s="27">
        <v>0</v>
      </c>
      <c r="AV37" s="27">
        <v>0</v>
      </c>
      <c r="AW37" s="27">
        <v>0</v>
      </c>
      <c r="AX37" s="27">
        <v>0</v>
      </c>
      <c r="AY37" s="27">
        <v>0</v>
      </c>
      <c r="AZ37" s="27">
        <v>0</v>
      </c>
      <c r="BA37" s="15"/>
    </row>
    <row r="38" spans="1:54" s="2" customFormat="1" ht="25.5" customHeight="1" x14ac:dyDescent="0.2">
      <c r="A38" s="24">
        <v>32</v>
      </c>
      <c r="B38" s="21" t="s">
        <v>78</v>
      </c>
      <c r="C38" s="22" t="s">
        <v>1</v>
      </c>
      <c r="D38" s="22">
        <v>1</v>
      </c>
      <c r="E38" s="22">
        <v>1</v>
      </c>
      <c r="F38" s="1">
        <v>0</v>
      </c>
      <c r="G38" s="1">
        <v>1</v>
      </c>
      <c r="H38" s="1">
        <v>0</v>
      </c>
      <c r="I38" s="1">
        <v>1</v>
      </c>
      <c r="J38" s="1" t="s">
        <v>84</v>
      </c>
      <c r="K38" s="1" t="s">
        <v>84</v>
      </c>
      <c r="L38" s="1">
        <v>1</v>
      </c>
      <c r="M38" s="35">
        <v>0</v>
      </c>
      <c r="N38" s="38">
        <v>0</v>
      </c>
      <c r="O38" s="38">
        <v>0</v>
      </c>
      <c r="P38" s="38">
        <v>0</v>
      </c>
      <c r="Q38" s="38">
        <v>0</v>
      </c>
      <c r="R38" s="38">
        <f t="shared" si="0"/>
        <v>6.4500000000000002E-2</v>
      </c>
      <c r="S38" s="39">
        <v>0</v>
      </c>
      <c r="T38" s="38">
        <v>6.4500000000000002E-2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9">
        <v>0</v>
      </c>
      <c r="AG38" s="3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8">
        <v>0</v>
      </c>
      <c r="AP38" s="27">
        <v>0</v>
      </c>
      <c r="AQ38" s="27">
        <v>0</v>
      </c>
      <c r="AR38" s="27">
        <v>0</v>
      </c>
      <c r="AS38" s="27">
        <v>0</v>
      </c>
      <c r="AT38" s="27">
        <v>0</v>
      </c>
      <c r="AU38" s="27">
        <v>0</v>
      </c>
      <c r="AV38" s="27">
        <v>0</v>
      </c>
      <c r="AW38" s="27">
        <v>0</v>
      </c>
      <c r="AX38" s="27">
        <v>0</v>
      </c>
      <c r="AY38" s="27">
        <v>0</v>
      </c>
      <c r="AZ38" s="27">
        <v>0</v>
      </c>
      <c r="BA38" s="15"/>
    </row>
    <row r="39" spans="1:54" s="2" customFormat="1" ht="25.5" customHeight="1" x14ac:dyDescent="0.2">
      <c r="A39" s="24">
        <v>33</v>
      </c>
      <c r="B39" s="21" t="s">
        <v>79</v>
      </c>
      <c r="C39" s="22" t="s">
        <v>83</v>
      </c>
      <c r="D39" s="22">
        <v>1</v>
      </c>
      <c r="E39" s="22">
        <v>1</v>
      </c>
      <c r="F39" s="1">
        <v>0</v>
      </c>
      <c r="G39" s="1">
        <v>1</v>
      </c>
      <c r="H39" s="1">
        <v>0</v>
      </c>
      <c r="I39" s="1">
        <v>1</v>
      </c>
      <c r="J39" s="1" t="s">
        <v>84</v>
      </c>
      <c r="K39" s="1" t="s">
        <v>84</v>
      </c>
      <c r="L39" s="1">
        <v>1</v>
      </c>
      <c r="M39" s="35">
        <v>0</v>
      </c>
      <c r="N39" s="38">
        <v>0</v>
      </c>
      <c r="O39" s="38">
        <v>0</v>
      </c>
      <c r="P39" s="38">
        <v>0</v>
      </c>
      <c r="Q39" s="38">
        <v>0</v>
      </c>
      <c r="R39" s="38">
        <f t="shared" si="0"/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8">
        <v>0</v>
      </c>
      <c r="AP39" s="27">
        <v>0</v>
      </c>
      <c r="AQ39" s="27">
        <v>0</v>
      </c>
      <c r="AR39" s="27">
        <v>0</v>
      </c>
      <c r="AS39" s="27">
        <v>0</v>
      </c>
      <c r="AT39" s="27">
        <v>0</v>
      </c>
      <c r="AU39" s="27">
        <v>0</v>
      </c>
      <c r="AV39" s="27">
        <v>0</v>
      </c>
      <c r="AW39" s="27">
        <v>0</v>
      </c>
      <c r="AX39" s="27">
        <v>0</v>
      </c>
      <c r="AY39" s="27">
        <v>0</v>
      </c>
      <c r="AZ39" s="27">
        <v>0</v>
      </c>
      <c r="BA39" s="15"/>
    </row>
    <row r="40" spans="1:54" s="2" customFormat="1" ht="25.5" customHeight="1" x14ac:dyDescent="0.2">
      <c r="A40" s="24">
        <v>34</v>
      </c>
      <c r="B40" s="21" t="s">
        <v>80</v>
      </c>
      <c r="C40" s="22" t="s">
        <v>83</v>
      </c>
      <c r="D40" s="22">
        <v>1</v>
      </c>
      <c r="E40" s="22">
        <v>1</v>
      </c>
      <c r="F40" s="1">
        <v>0</v>
      </c>
      <c r="G40" s="1">
        <v>1</v>
      </c>
      <c r="H40" s="1">
        <v>0</v>
      </c>
      <c r="I40" s="1">
        <v>1</v>
      </c>
      <c r="J40" s="1" t="s">
        <v>84</v>
      </c>
      <c r="K40" s="1" t="s">
        <v>84</v>
      </c>
      <c r="L40" s="1">
        <v>1</v>
      </c>
      <c r="M40" s="35">
        <v>0</v>
      </c>
      <c r="N40" s="38">
        <v>0</v>
      </c>
      <c r="O40" s="38">
        <v>0</v>
      </c>
      <c r="P40" s="38">
        <v>0</v>
      </c>
      <c r="Q40" s="38">
        <v>0</v>
      </c>
      <c r="R40" s="38">
        <f t="shared" si="0"/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7">
        <v>0</v>
      </c>
      <c r="AQ40" s="27">
        <v>0</v>
      </c>
      <c r="AR40" s="27">
        <v>0</v>
      </c>
      <c r="AS40" s="27">
        <v>0</v>
      </c>
      <c r="AT40" s="27">
        <v>0</v>
      </c>
      <c r="AU40" s="27">
        <v>0</v>
      </c>
      <c r="AV40" s="27">
        <v>0</v>
      </c>
      <c r="AW40" s="27">
        <v>0</v>
      </c>
      <c r="AX40" s="27">
        <v>0</v>
      </c>
      <c r="AY40" s="27">
        <v>0</v>
      </c>
      <c r="AZ40" s="27">
        <v>0</v>
      </c>
      <c r="BA40" s="15"/>
    </row>
    <row r="41" spans="1:54" s="2" customFormat="1" ht="25.5" customHeight="1" x14ac:dyDescent="0.2">
      <c r="A41" s="54" t="s">
        <v>4</v>
      </c>
      <c r="B41" s="55"/>
      <c r="C41" s="55"/>
      <c r="D41" s="55"/>
      <c r="E41" s="56"/>
      <c r="F41" s="14">
        <v>0</v>
      </c>
      <c r="G41" s="14">
        <v>34</v>
      </c>
      <c r="H41" s="14">
        <v>1</v>
      </c>
      <c r="I41" s="12">
        <v>34</v>
      </c>
      <c r="J41" s="12">
        <v>1</v>
      </c>
      <c r="K41" s="12">
        <v>0</v>
      </c>
      <c r="L41" s="12">
        <v>34</v>
      </c>
      <c r="M41" s="41">
        <v>0</v>
      </c>
      <c r="N41" s="40">
        <v>0.45</v>
      </c>
      <c r="O41" s="39">
        <v>0.45</v>
      </c>
      <c r="P41" s="33">
        <v>0</v>
      </c>
      <c r="Q41" s="33">
        <v>0</v>
      </c>
      <c r="R41" s="32">
        <f>R7+T41</f>
        <v>72.721229999999991</v>
      </c>
      <c r="S41" s="42">
        <f>S8+S9+S10+S11+S12+S13+S14+S15+S16+S17+S18+S19+S20+S21+S22+S23+S24+S25+S26+S27+S28+S29+S30+S31+S32+S33+S34+S35+S36+S37+S38+S39+S40</f>
        <v>0</v>
      </c>
      <c r="T41" s="33">
        <f>T8+T9+T10+T11+T12+T13+T14+T15+T16+T17+T18+T19+T20+T21+T22+T23+T24+T25+T26+T27+T28+T29+T30+T31+T32+T33+T34+T35+T36+T37+T38+T39+T40</f>
        <v>32.221229999999998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f>AF41+AE7</f>
        <v>34.254249999999999</v>
      </c>
      <c r="AE41" s="34">
        <v>0</v>
      </c>
      <c r="AF41" s="42">
        <f>AF8+AF9+AF10+AF11+AF12+AF13+AF14+AF15+AF16+AF17+AF18+AF19+AF20+AF21+AF22+AF23+AF24+AF25+AF26+AF27+AF28+AF29+AF30+AF31+AF32+AF33+AF34+AF35+AF36+AF37+AF38+AF39+AF40</f>
        <v>34.254249999999999</v>
      </c>
      <c r="AG41" s="33">
        <v>0</v>
      </c>
      <c r="AH41" s="29">
        <v>7</v>
      </c>
      <c r="AI41" s="29">
        <v>7</v>
      </c>
      <c r="AJ41" s="29">
        <v>7</v>
      </c>
      <c r="AK41" s="29">
        <v>7</v>
      </c>
      <c r="AL41" s="29">
        <v>1</v>
      </c>
      <c r="AM41" s="29">
        <v>0</v>
      </c>
      <c r="AN41" s="29">
        <v>1</v>
      </c>
      <c r="AO41" s="29">
        <v>0</v>
      </c>
      <c r="AP41" s="27">
        <v>1</v>
      </c>
      <c r="AQ41" s="27">
        <v>1</v>
      </c>
      <c r="AR41" s="27">
        <v>1</v>
      </c>
      <c r="AS41" s="27">
        <v>1</v>
      </c>
      <c r="AT41" s="27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/>
    </row>
    <row r="42" spans="1:54" s="18" customFormat="1" ht="15.75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44"/>
      <c r="O42" s="17"/>
      <c r="P42" s="17"/>
      <c r="Q42" s="17"/>
      <c r="R42" s="17"/>
      <c r="S42" s="17"/>
      <c r="T42" s="44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44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43"/>
      <c r="AU42" s="17"/>
      <c r="AV42" s="17"/>
      <c r="AW42" s="17"/>
      <c r="AX42" s="17"/>
      <c r="AY42" s="17"/>
      <c r="AZ42" s="17"/>
      <c r="BA42" s="17"/>
      <c r="BB42" s="2"/>
    </row>
    <row r="43" spans="1:54" s="18" customFormat="1" ht="15.75" x14ac:dyDescent="0.25">
      <c r="A43" s="51" t="s">
        <v>42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2"/>
    </row>
    <row r="44" spans="1:54" s="18" customFormat="1" ht="31.5" customHeight="1" x14ac:dyDescent="0.25">
      <c r="A44" s="51" t="s">
        <v>49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</row>
    <row r="45" spans="1:54" s="18" customFormat="1" ht="47.25" customHeight="1" x14ac:dyDescent="0.25">
      <c r="A45" s="51" t="s">
        <v>48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</row>
    <row r="46" spans="1:54" s="18" customFormat="1" ht="47.25" customHeight="1" x14ac:dyDescent="0.25">
      <c r="A46" s="51" t="s">
        <v>45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</row>
    <row r="47" spans="1:54" s="18" customFormat="1" ht="31.5" customHeight="1" x14ac:dyDescent="0.25">
      <c r="A47" s="51" t="s">
        <v>44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</row>
    <row r="48" spans="1:54" s="18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46"/>
      <c r="O48" s="19"/>
      <c r="P48" s="19"/>
      <c r="Q48" s="19"/>
      <c r="R48" s="19"/>
      <c r="S48" s="19"/>
      <c r="T48" s="46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46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</row>
    <row r="49" spans="1:53" s="18" customFormat="1" ht="15.75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46"/>
      <c r="O49" s="19"/>
      <c r="P49" s="19"/>
      <c r="Q49" s="19"/>
      <c r="R49" s="19"/>
      <c r="S49" s="19"/>
      <c r="T49" s="46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46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</row>
    <row r="50" spans="1:53" s="18" customFormat="1" ht="15.75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46"/>
      <c r="O50" s="19"/>
      <c r="P50" s="19"/>
      <c r="Q50" s="19"/>
      <c r="R50" s="19"/>
      <c r="S50" s="19"/>
      <c r="T50" s="46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46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</row>
    <row r="51" spans="1:53" s="18" customFormat="1" ht="15.75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46"/>
      <c r="O51" s="19"/>
      <c r="P51" s="19"/>
      <c r="Q51" s="19"/>
      <c r="R51" s="19"/>
      <c r="S51" s="19"/>
      <c r="T51" s="46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46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</row>
    <row r="52" spans="1:53" s="18" customFormat="1" ht="15.75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46"/>
      <c r="O52" s="19"/>
      <c r="P52" s="19"/>
      <c r="Q52" s="19"/>
      <c r="R52" s="19"/>
      <c r="S52" s="19"/>
      <c r="T52" s="46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46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</row>
    <row r="53" spans="1:53" s="18" customFormat="1" ht="15.75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46"/>
      <c r="O53" s="19"/>
      <c r="P53" s="19"/>
      <c r="Q53" s="19"/>
      <c r="R53" s="19"/>
      <c r="S53" s="19"/>
      <c r="T53" s="46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46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</row>
    <row r="54" spans="1:53" s="18" customFormat="1" ht="15.75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46"/>
      <c r="O54" s="19"/>
      <c r="P54" s="19"/>
      <c r="Q54" s="19"/>
      <c r="R54" s="19"/>
      <c r="S54" s="19"/>
      <c r="T54" s="46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46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</row>
    <row r="55" spans="1:53" s="18" customFormat="1" ht="15.75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46"/>
      <c r="O55" s="19"/>
      <c r="P55" s="19"/>
      <c r="Q55" s="19"/>
      <c r="R55" s="19"/>
      <c r="S55" s="19"/>
      <c r="T55" s="46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46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</row>
    <row r="56" spans="1:53" s="18" customFormat="1" ht="15.75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46"/>
      <c r="O56" s="19"/>
      <c r="P56" s="19"/>
      <c r="Q56" s="19"/>
      <c r="R56" s="19"/>
      <c r="S56" s="19"/>
      <c r="T56" s="46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46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</row>
    <row r="57" spans="1:53" s="18" customFormat="1" ht="15.75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46"/>
      <c r="O57" s="19"/>
      <c r="P57" s="19"/>
      <c r="Q57" s="19"/>
      <c r="R57" s="19"/>
      <c r="S57" s="19"/>
      <c r="T57" s="46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46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</row>
    <row r="58" spans="1:53" s="18" customFormat="1" ht="15.75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46"/>
      <c r="O58" s="19"/>
      <c r="P58" s="19"/>
      <c r="Q58" s="19"/>
      <c r="R58" s="19"/>
      <c r="S58" s="19"/>
      <c r="T58" s="46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46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</row>
    <row r="59" spans="1:53" s="18" customFormat="1" ht="15.75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46"/>
      <c r="O59" s="19"/>
      <c r="P59" s="19"/>
      <c r="Q59" s="19"/>
      <c r="R59" s="19"/>
      <c r="S59" s="19"/>
      <c r="T59" s="46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46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</row>
    <row r="60" spans="1:53" s="18" customFormat="1" ht="15.75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46"/>
      <c r="O60" s="19"/>
      <c r="P60" s="19"/>
      <c r="Q60" s="19"/>
      <c r="R60" s="19"/>
      <c r="S60" s="19"/>
      <c r="T60" s="46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46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</row>
    <row r="61" spans="1:53" s="18" customFormat="1" ht="15.75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46"/>
      <c r="O61" s="19"/>
      <c r="P61" s="19"/>
      <c r="Q61" s="19"/>
      <c r="R61" s="19"/>
      <c r="S61" s="19"/>
      <c r="T61" s="46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46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</row>
    <row r="62" spans="1:53" s="18" customFormat="1" ht="15.75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46"/>
      <c r="O62" s="19"/>
      <c r="P62" s="19"/>
      <c r="Q62" s="19"/>
      <c r="R62" s="19"/>
      <c r="S62" s="19"/>
      <c r="T62" s="46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46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</row>
    <row r="63" spans="1:53" s="18" customFormat="1" ht="15.75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46"/>
      <c r="O63" s="19"/>
      <c r="P63" s="19"/>
      <c r="Q63" s="19"/>
      <c r="R63" s="19"/>
      <c r="S63" s="19"/>
      <c r="T63" s="46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46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</row>
    <row r="64" spans="1:53" s="18" customFormat="1" ht="15.75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46"/>
      <c r="O64" s="19"/>
      <c r="P64" s="19"/>
      <c r="Q64" s="19"/>
      <c r="R64" s="19"/>
      <c r="S64" s="19"/>
      <c r="T64" s="46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46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</row>
    <row r="65" spans="1:54" s="18" customFormat="1" ht="15.75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46"/>
      <c r="O65" s="19"/>
      <c r="P65" s="19"/>
      <c r="Q65" s="19"/>
      <c r="R65" s="19"/>
      <c r="S65" s="19"/>
      <c r="T65" s="46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46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</row>
    <row r="66" spans="1:54" s="18" customFormat="1" ht="15.75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46"/>
      <c r="O66" s="19"/>
      <c r="P66" s="19"/>
      <c r="Q66" s="19"/>
      <c r="R66" s="19"/>
      <c r="S66" s="19"/>
      <c r="T66" s="46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46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</row>
    <row r="67" spans="1:54" s="18" customFormat="1" ht="15.75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44"/>
      <c r="O67" s="17"/>
      <c r="P67" s="17"/>
      <c r="Q67" s="17"/>
      <c r="R67" s="17"/>
      <c r="S67" s="17"/>
      <c r="T67" s="44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44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</row>
    <row r="68" spans="1:54" s="18" customFormat="1" ht="15.75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44"/>
      <c r="O68" s="17"/>
      <c r="P68" s="17"/>
      <c r="Q68" s="17"/>
      <c r="R68" s="17"/>
      <c r="S68" s="17"/>
      <c r="T68" s="44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44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</row>
    <row r="69" spans="1:54" ht="15.75" x14ac:dyDescent="0.25">
      <c r="BB69" s="18"/>
    </row>
    <row r="70" spans="1:54" ht="15.75" x14ac:dyDescent="0.25">
      <c r="BB70" s="18"/>
    </row>
  </sheetData>
  <mergeCells count="30">
    <mergeCell ref="A47:BA47"/>
    <mergeCell ref="AL2:AM2"/>
    <mergeCell ref="AN2:AO2"/>
    <mergeCell ref="AT2:AU2"/>
    <mergeCell ref="AV2:AY2"/>
    <mergeCell ref="AZ2:AZ3"/>
    <mergeCell ref="BA2:BA3"/>
    <mergeCell ref="M2:M3"/>
    <mergeCell ref="Z2:AC2"/>
    <mergeCell ref="R2:U2"/>
    <mergeCell ref="F2:F3"/>
    <mergeCell ref="G2:G3"/>
    <mergeCell ref="H2:H3"/>
    <mergeCell ref="AD2:AG2"/>
    <mergeCell ref="V2:Y2"/>
    <mergeCell ref="N2:Q2"/>
    <mergeCell ref="A1:BA1"/>
    <mergeCell ref="A43:BA43"/>
    <mergeCell ref="A44:BA44"/>
    <mergeCell ref="A45:BA45"/>
    <mergeCell ref="A46:BA46"/>
    <mergeCell ref="A2:A3"/>
    <mergeCell ref="A41:E41"/>
    <mergeCell ref="A5:BA5"/>
    <mergeCell ref="A6:BA6"/>
    <mergeCell ref="AH2:AK2"/>
    <mergeCell ref="AP2:AS2"/>
    <mergeCell ref="B2:B3"/>
    <mergeCell ref="C2:E2"/>
    <mergeCell ref="I2:L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ДГЗ - Лаврентьев Р.Н.</dc:creator>
  <cp:lastModifiedBy>1</cp:lastModifiedBy>
  <cp:lastPrinted>2018-08-16T16:58:58Z</cp:lastPrinted>
  <dcterms:created xsi:type="dcterms:W3CDTF">2015-03-13T10:49:15Z</dcterms:created>
  <dcterms:modified xsi:type="dcterms:W3CDTF">2020-08-24T23:25:40Z</dcterms:modified>
</cp:coreProperties>
</file>